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codeName="ThisWorkbook" defaultThemeVersion="124226"/>
  <mc:AlternateContent xmlns:mc="http://schemas.openxmlformats.org/markup-compatibility/2006">
    <mc:Choice Requires="x15">
      <x15ac:absPath xmlns:x15ac="http://schemas.microsoft.com/office/spreadsheetml/2010/11/ac" url="C:\Users\TNT\Desktop\老年医院门诊病历接口\门诊病历新增接口\"/>
    </mc:Choice>
  </mc:AlternateContent>
  <xr:revisionPtr revIDLastSave="0" documentId="13_ncr:1_{30F78F33-88D7-4100-9C2F-46D682DB41D1}" xr6:coauthVersionLast="47" xr6:coauthVersionMax="47" xr10:uidLastSave="{00000000-0000-0000-0000-000000000000}"/>
  <bookViews>
    <workbookView xWindow="-120" yWindow="-120" windowWidth="29040" windowHeight="15840" tabRatio="638" activeTab="2" xr2:uid="{00000000-000D-0000-FFFF-FFFF00000000}"/>
  </bookViews>
  <sheets>
    <sheet name="封面" sheetId="21" r:id="rId1"/>
    <sheet name="业务流程" sheetId="63" state="hidden" r:id="rId2"/>
    <sheet name="条件数据" sheetId="64" r:id="rId3"/>
    <sheet name="结果数据" sheetId="68" r:id="rId4"/>
  </sheets>
  <externalReferences>
    <externalReference r:id="rId5"/>
  </externalReferences>
  <definedNames>
    <definedName name="_xlnm._FilterDatabase" localSheetId="1" hidden="1">业务流程!$A$5:$AE$58</definedName>
    <definedName name="_xlnm.Print_Area" localSheetId="0">封面!$A$1:$AL$39</definedName>
    <definedName name="_xlnm.Print_Area" localSheetId="3">结果数据!$A$1:$P$34</definedName>
    <definedName name="_xlnm.Print_Area" localSheetId="1">业务流程!$A$1:$AY$69</definedName>
    <definedName name="Z_854CA944_D2E3_4D57_BA5E_0B5F9CA42528_.wvu.PrintArea" localSheetId="0" hidden="1">封面!$A$5:$L$5</definedName>
    <definedName name="对应的域">[1]封面!$AA$18</definedName>
    <definedName name="服务ID">封面!$J$16</definedName>
    <definedName name="服务名称">封面!$J$17</definedName>
    <definedName name="数据类型">#REF!</definedName>
    <definedName name="提供系统">封面!$J$23</definedName>
    <definedName name="消费系统">封面!$J$24</definedName>
    <definedName name="消息ID">[1]封面!$J$16</definedName>
    <definedName name="消息类型">[1]封面!$J$17</definedName>
    <definedName name="消息名称">[1]封面!$AA$16</definedName>
    <definedName name="星期">#REF!</definedName>
    <definedName name="执行类型">#REF!</definedName>
    <definedName name="执行时间段">#REF!</definedName>
    <definedName name="执行周期">#REF!</definedName>
  </definedNames>
  <calcPr calcId="181029"/>
</workbook>
</file>

<file path=xl/calcChain.xml><?xml version="1.0" encoding="utf-8"?>
<calcChain xmlns="http://schemas.openxmlformats.org/spreadsheetml/2006/main">
  <c r="A39" i="64" l="1"/>
  <c r="A38" i="64"/>
  <c r="A19" i="64"/>
  <c r="A18" i="64"/>
  <c r="A30" i="64"/>
  <c r="A31" i="64"/>
  <c r="A15" i="64"/>
  <c r="A7" i="68"/>
  <c r="A6" i="68"/>
  <c r="A20" i="64"/>
  <c r="A37" i="64"/>
  <c r="A34" i="64"/>
  <c r="A33" i="64"/>
  <c r="A32" i="64"/>
  <c r="A23" i="64"/>
  <c r="A22" i="64"/>
  <c r="A36" i="64"/>
  <c r="A35" i="64"/>
  <c r="A17" i="64"/>
  <c r="A16" i="64"/>
  <c r="A27" i="64"/>
  <c r="A26" i="64"/>
  <c r="A40" i="64"/>
  <c r="A25" i="64"/>
  <c r="A24" i="64"/>
  <c r="A29" i="64"/>
  <c r="A28" i="64"/>
  <c r="A14" i="64"/>
  <c r="A13" i="64"/>
  <c r="A12" i="64"/>
  <c r="A11" i="64"/>
  <c r="A10" i="64"/>
  <c r="A9" i="64"/>
  <c r="A8" i="64"/>
  <c r="A7" i="64"/>
  <c r="A6" i="64"/>
  <c r="L2" i="68"/>
  <c r="L2" i="64"/>
  <c r="L1" i="64"/>
  <c r="H2" i="68"/>
  <c r="L1" i="68"/>
  <c r="H1" i="68"/>
  <c r="H2" i="64"/>
  <c r="H1" i="64"/>
  <c r="AJ1" i="63"/>
  <c r="H1" i="63"/>
  <c r="A9" i="21"/>
  <c r="N6" i="63"/>
  <c r="A6" i="63"/>
  <c r="AJ2" i="63"/>
  <c r="H2" i="63"/>
</calcChain>
</file>

<file path=xl/sharedStrings.xml><?xml version="1.0" encoding="utf-8"?>
<sst xmlns="http://schemas.openxmlformats.org/spreadsheetml/2006/main" count="329" uniqueCount="214">
  <si>
    <t>处理流程</t>
    <rPh sb="0" eb="2">
      <t>ジュシン</t>
    </rPh>
    <rPh sb="2" eb="4">
      <t>ショリ</t>
    </rPh>
    <phoneticPr fontId="8"/>
  </si>
  <si>
    <t>处理说明</t>
    <rPh sb="0" eb="2">
      <t>ショリ</t>
    </rPh>
    <rPh sb="2" eb="4">
      <t>ショウサイ</t>
    </rPh>
    <phoneticPr fontId="8"/>
  </si>
  <si>
    <t>数据类型</t>
    <rPh sb="3" eb="4">
      <t>カタ</t>
    </rPh>
    <phoneticPr fontId="26"/>
  </si>
  <si>
    <t>服务ID</t>
    <rPh sb="0" eb="2">
      <t>キノウ</t>
    </rPh>
    <phoneticPr fontId="8"/>
  </si>
  <si>
    <t>服务中文名称</t>
    <rPh sb="0" eb="2">
      <t>キノウ</t>
    </rPh>
    <phoneticPr fontId="8"/>
  </si>
  <si>
    <t>服务中文名称</t>
    <rPh sb="0" eb="2">
      <t>キノウ</t>
    </rPh>
    <rPh sb="2" eb="3">
      <t>メイ</t>
    </rPh>
    <phoneticPr fontId="8"/>
  </si>
  <si>
    <t>文档名称：服务定义书</t>
    <phoneticPr fontId="7"/>
  </si>
  <si>
    <t>Strictly Confidential Internal Use Only</t>
    <phoneticPr fontId="7"/>
  </si>
  <si>
    <t>服务信息</t>
    <phoneticPr fontId="8"/>
  </si>
  <si>
    <t>服务中文名称</t>
    <phoneticPr fontId="7"/>
  </si>
  <si>
    <t>服务英文名称</t>
    <phoneticPr fontId="7"/>
  </si>
  <si>
    <t>服务概述</t>
    <phoneticPr fontId="8"/>
  </si>
  <si>
    <t>版本</t>
    <phoneticPr fontId="8"/>
  </si>
  <si>
    <t>更新内容</t>
    <phoneticPr fontId="8"/>
  </si>
  <si>
    <t>提供系统</t>
    <phoneticPr fontId="8"/>
  </si>
  <si>
    <t>消费系统</t>
    <phoneticPr fontId="8"/>
  </si>
  <si>
    <t>提供系统</t>
    <phoneticPr fontId="25" type="noConversion"/>
  </si>
  <si>
    <t>消费系统</t>
    <phoneticPr fontId="25" type="noConversion"/>
  </si>
  <si>
    <t>1.</t>
    <phoneticPr fontId="25" type="noConversion"/>
  </si>
  <si>
    <t>2.</t>
    <phoneticPr fontId="25" type="noConversion"/>
  </si>
  <si>
    <t>3.</t>
    <phoneticPr fontId="25" type="noConversion"/>
  </si>
  <si>
    <t>异常处理</t>
    <phoneticPr fontId="25" type="noConversion"/>
  </si>
  <si>
    <t>异常时对业务的影响</t>
    <phoneticPr fontId="25" type="noConversion"/>
  </si>
  <si>
    <t>异常处理方法</t>
    <phoneticPr fontId="25" type="noConversion"/>
  </si>
  <si>
    <t>应急处理方法</t>
    <phoneticPr fontId="25" type="noConversion"/>
  </si>
  <si>
    <t>No</t>
    <phoneticPr fontId="8"/>
  </si>
  <si>
    <t>项目名</t>
    <phoneticPr fontId="25" type="noConversion"/>
  </si>
  <si>
    <t>英文名</t>
    <phoneticPr fontId="25" type="noConversion"/>
  </si>
  <si>
    <t>数据格式</t>
    <phoneticPr fontId="25" type="noConversion"/>
  </si>
  <si>
    <t>提供系统</t>
    <phoneticPr fontId="7"/>
  </si>
  <si>
    <t>消费系统</t>
    <phoneticPr fontId="7"/>
  </si>
  <si>
    <t>服务类型</t>
    <phoneticPr fontId="7"/>
  </si>
  <si>
    <t>消息对象名称</t>
    <phoneticPr fontId="7"/>
  </si>
  <si>
    <t>消息类型</t>
    <phoneticPr fontId="7"/>
  </si>
  <si>
    <t>MQ/输入队列名</t>
    <phoneticPr fontId="7"/>
  </si>
  <si>
    <t>操作类型</t>
    <phoneticPr fontId="7"/>
  </si>
  <si>
    <t>1.</t>
    <phoneticPr fontId="25" type="noConversion"/>
  </si>
  <si>
    <t>2</t>
    <phoneticPr fontId="25" type="noConversion"/>
  </si>
  <si>
    <t>4.</t>
    <phoneticPr fontId="25" type="noConversion"/>
  </si>
  <si>
    <t>请求触发</t>
    <phoneticPr fontId="25" type="noConversion"/>
  </si>
  <si>
    <t>非空</t>
    <phoneticPr fontId="25" type="noConversion"/>
  </si>
  <si>
    <t>数据元标识符</t>
    <phoneticPr fontId="25" type="noConversion"/>
  </si>
  <si>
    <t>数据格式</t>
    <rPh sb="0" eb="4">
      <t>シヨウ</t>
    </rPh>
    <phoneticPr fontId="26"/>
  </si>
  <si>
    <t>备注</t>
    <phoneticPr fontId="25" type="noConversion"/>
  </si>
  <si>
    <t>数据元名称</t>
    <phoneticPr fontId="25" type="noConversion"/>
  </si>
  <si>
    <t>值域范围及编号</t>
    <phoneticPr fontId="25" type="noConversion"/>
  </si>
  <si>
    <t>OID及值域代码名称、域ID</t>
    <phoneticPr fontId="25" type="noConversion"/>
  </si>
  <si>
    <t>备注</t>
    <phoneticPr fontId="7"/>
  </si>
  <si>
    <t>服务设计</t>
    <phoneticPr fontId="6"/>
  </si>
  <si>
    <t>服务开发</t>
    <phoneticPr fontId="6"/>
  </si>
  <si>
    <t>交互模型(IN)</t>
    <phoneticPr fontId="6"/>
  </si>
  <si>
    <t>对应的域(Domain）</t>
    <phoneticPr fontId="6"/>
  </si>
  <si>
    <t>RMIM模型</t>
    <phoneticPr fontId="6"/>
  </si>
  <si>
    <t>更新时间</t>
    <phoneticPr fontId="8"/>
  </si>
  <si>
    <t>更新表单</t>
    <phoneticPr fontId="8"/>
  </si>
  <si>
    <t>更新人</t>
    <phoneticPr fontId="8"/>
  </si>
  <si>
    <t>服务ID</t>
    <phoneticPr fontId="7"/>
  </si>
  <si>
    <t>3.</t>
    <phoneticPr fontId="25" type="noConversion"/>
  </si>
  <si>
    <t>NIS  ：NIS根据药物医嘱等信息，查询药包信息</t>
    <phoneticPr fontId="25" type="noConversion"/>
  </si>
  <si>
    <t>查询条件为：条码号，病人ID，住院次数，计划用药时间等</t>
    <phoneticPr fontId="25" type="noConversion"/>
  </si>
  <si>
    <r>
      <t>平台将消息</t>
    </r>
    <r>
      <rPr>
        <sz val="9"/>
        <color rgb="FF000000"/>
        <rFont val="宋体"/>
        <family val="3"/>
        <charset val="134"/>
      </rPr>
      <t>传递给包药机系统，包药机系统接受请求消息</t>
    </r>
    <phoneticPr fontId="25" type="noConversion"/>
  </si>
  <si>
    <t>包药机系统分析请求内容，从自己的库中筛选符合条件的记录</t>
    <phoneticPr fontId="25" type="noConversion"/>
  </si>
  <si>
    <t>包药机系统组装记录，并将组装后内容传递给平台</t>
    <phoneticPr fontId="25" type="noConversion"/>
  </si>
  <si>
    <t>平台将消息传递回NIS系统</t>
    <phoneticPr fontId="25" type="noConversion"/>
  </si>
  <si>
    <t>原子化设计</t>
    <phoneticPr fontId="7"/>
  </si>
  <si>
    <t>提供系统</t>
    <phoneticPr fontId="8"/>
  </si>
  <si>
    <t>消费系统</t>
    <phoneticPr fontId="8"/>
  </si>
  <si>
    <t>No</t>
    <phoneticPr fontId="8"/>
  </si>
  <si>
    <t>项目名</t>
    <phoneticPr fontId="25" type="noConversion"/>
  </si>
  <si>
    <t>OID及值域代码名称、域ID</t>
    <phoneticPr fontId="25" type="noConversion"/>
  </si>
  <si>
    <t>数据元标识符</t>
    <phoneticPr fontId="25" type="noConversion"/>
  </si>
  <si>
    <t>值域范围及编号</t>
    <phoneticPr fontId="25" type="noConversion"/>
  </si>
  <si>
    <t>备注</t>
    <phoneticPr fontId="25" type="noConversion"/>
  </si>
  <si>
    <t>数据元名称</t>
    <phoneticPr fontId="25" type="noConversion"/>
  </si>
  <si>
    <t>英文名</t>
    <phoneticPr fontId="25" type="noConversion"/>
  </si>
  <si>
    <t>数据格式</t>
    <phoneticPr fontId="25" type="noConversion"/>
  </si>
  <si>
    <t>V3.1</t>
    <phoneticPr fontId="7"/>
  </si>
  <si>
    <t>新建</t>
    <phoneticPr fontId="7"/>
  </si>
  <si>
    <t>字符型</t>
  </si>
  <si>
    <t>N</t>
  </si>
  <si>
    <t>日期型</t>
  </si>
  <si>
    <t>YYYYMMDDHH24MISS</t>
  </si>
  <si>
    <t>Y</t>
  </si>
  <si>
    <t>备注</t>
  </si>
  <si>
    <t>NOTE</t>
  </si>
  <si>
    <t>录入日期</t>
  </si>
  <si>
    <t>DE09.00.053.00.01</t>
  </si>
  <si>
    <t>录入时的公元纪年日期和时间的详细描述</t>
  </si>
  <si>
    <t>更新日期</t>
  </si>
  <si>
    <t>DE09.00.053.00.04</t>
  </si>
  <si>
    <t>记录或事物的最后修改日期</t>
  </si>
  <si>
    <t>门诊索引号</t>
  </si>
  <si>
    <t xml:space="preserve"> </t>
  </si>
  <si>
    <t>2.16.156.10011.1.11</t>
  </si>
  <si>
    <t>DE01.00.010.00</t>
  </si>
  <si>
    <t>就诊卡号</t>
  </si>
  <si>
    <t>VISIT_CARD_NO</t>
  </si>
  <si>
    <t>2.16.156.10011.1.19</t>
  </si>
  <si>
    <t>DE01.00.021.00</t>
  </si>
  <si>
    <t>患者持有的“中华人民共和国健康卡”的编号，或“就医卡号”等患者识别码，或暂不填写</t>
  </si>
  <si>
    <t>门诊流水号</t>
  </si>
  <si>
    <t>2.16.156.10011.1.000.003</t>
  </si>
  <si>
    <t>DE10.10.040.00</t>
  </si>
  <si>
    <t>按照某一特定编码规则赋予门（急）诊就诊对象的顺序号</t>
  </si>
  <si>
    <t>住院索引号</t>
  </si>
  <si>
    <t>INHOSP_INDEX_NO</t>
  </si>
  <si>
    <t>2.16.156.10011.1.12</t>
  </si>
  <si>
    <t>DE01.00.014.00</t>
  </si>
  <si>
    <t>病案号</t>
  </si>
  <si>
    <t>2.16.156.10011.1.13</t>
  </si>
  <si>
    <t>DE01.00.004.00</t>
  </si>
  <si>
    <t>本医疗机构为患者住院病案设置的唯一性编码。原则上，同一患者在同一医疗机构多次住院应当使用同一病案号。</t>
  </si>
  <si>
    <t>住院次数</t>
  </si>
  <si>
    <t>INHOSP_NUM</t>
  </si>
  <si>
    <t>DE02.10.090.00</t>
  </si>
  <si>
    <t>患者的住院次数</t>
  </si>
  <si>
    <t>住院流水号</t>
  </si>
  <si>
    <t>2.16.156.10011.1.000.004</t>
  </si>
  <si>
    <t>DE10.10.037.00</t>
  </si>
  <si>
    <t>患者索引号</t>
  </si>
  <si>
    <t>PAT_INDEX_NO</t>
  </si>
  <si>
    <t>门诊住院标识</t>
  </si>
  <si>
    <t>中西医诊断标志</t>
  </si>
  <si>
    <t>主副诊断判别</t>
  </si>
  <si>
    <t>病情转归代码</t>
  </si>
  <si>
    <t>标准值域：1 治愈；2 好转；3 稳定；4 恶化；5 死亡；9 其他；</t>
  </si>
  <si>
    <t>病情转归名称</t>
  </si>
  <si>
    <t>待查标志</t>
  </si>
  <si>
    <t>诊断附加码</t>
  </si>
  <si>
    <t>西医诊断时填写肿瘤形态学代码(可以不填)，中医诊断时填症候(必填，来源于中医诊断表)</t>
  </si>
  <si>
    <t>诊断附加码名称</t>
  </si>
  <si>
    <t>诊断附加码名称，如肿瘤形态学、中医症候名称。</t>
  </si>
  <si>
    <t>诊断类别代码</t>
  </si>
  <si>
    <t>诊断类别名称</t>
  </si>
  <si>
    <t>诊断日期</t>
  </si>
  <si>
    <t>诊断代码</t>
  </si>
  <si>
    <t>诊断名称</t>
  </si>
  <si>
    <t>操作职工索引号</t>
  </si>
  <si>
    <t>2.16.156.10011.1.000.4.000.63</t>
  </si>
  <si>
    <t>DE02.01.039.00.63</t>
  </si>
  <si>
    <t>为患者实施手术的主要执行人员签署的在医院正式登记注册的索引号,每个职工唯一。</t>
  </si>
  <si>
    <t>操作职工工号</t>
  </si>
  <si>
    <t>为患者实施手术的主要执行人员签署的在医院正式登记注册的工号</t>
  </si>
  <si>
    <t>操作职工姓名</t>
  </si>
  <si>
    <t>为患者实施手术的主要执行人员签署的在公安户籍管理部门正式登记注册的姓氏和名称</t>
  </si>
  <si>
    <t>患者就诊期间，门诊对应的索引号，每次就诊相同，类似于就诊卡号。</t>
  </si>
  <si>
    <t>患者在医疗机构就诊时，所对应的索引号。信息系统确定患者身份的唯一性标志</t>
  </si>
  <si>
    <t>默认情况下：0-门诊 1-住院</t>
  </si>
  <si>
    <t>对信息的重要提示和补充说明</t>
  </si>
  <si>
    <t>对患者所患疾病做出诊断时当日的公元纪年日期的完整描述</t>
  </si>
  <si>
    <t>疾病诊断在特定编码体系中的编码（ICD-10）</t>
  </si>
  <si>
    <t>疾病诊断在特定编码体系中的名称（ICD-10）</t>
  </si>
  <si>
    <t>EMR</t>
    <phoneticPr fontId="7"/>
  </si>
  <si>
    <t>0：待查    1：确认</t>
    <phoneticPr fontId="25" type="noConversion"/>
  </si>
  <si>
    <t>操作类型</t>
    <phoneticPr fontId="25" type="noConversion"/>
  </si>
  <si>
    <t>DIAG_ATTACHED_CODE</t>
    <phoneticPr fontId="25" type="noConversion"/>
  </si>
  <si>
    <t>OUTHOSP_INDEX_NO</t>
    <phoneticPr fontId="25" type="noConversion"/>
  </si>
  <si>
    <t>MR_NO</t>
    <phoneticPr fontId="25" type="noConversion"/>
  </si>
  <si>
    <t>CW_MEDICINE_DIAG_FLAG</t>
    <phoneticPr fontId="25" type="noConversion"/>
  </si>
  <si>
    <t>DS_OUTCOME_CODE</t>
    <phoneticPr fontId="25" type="noConversion"/>
  </si>
  <si>
    <t>UNDETERMINED_FLAG</t>
    <phoneticPr fontId="25" type="noConversion"/>
  </si>
  <si>
    <t>DIAG_ATTACHED_NAME</t>
    <phoneticPr fontId="25" type="noConversion"/>
  </si>
  <si>
    <t>DIAG_NAME</t>
    <phoneticPr fontId="25" type="noConversion"/>
  </si>
  <si>
    <t>OPER_STAFF_CODE</t>
    <phoneticPr fontId="25" type="noConversion"/>
  </si>
  <si>
    <t>OPER_TYPE</t>
    <phoneticPr fontId="25" type="noConversion"/>
  </si>
  <si>
    <t>结果代码</t>
  </si>
  <si>
    <t>RESULT_CODE</t>
  </si>
  <si>
    <t>执行结果:0-执行成功 1-执行失败</t>
    <phoneticPr fontId="25" type="noConversion"/>
  </si>
  <si>
    <t>HIS</t>
    <phoneticPr fontId="7"/>
  </si>
  <si>
    <t>1-门诊诊断；2-初步诊断  3-入院诊断  4-出院诊断  5-死亡诊断</t>
    <phoneticPr fontId="25" type="noConversion"/>
  </si>
  <si>
    <t>1-门诊诊断；2-初步诊断  3-入院诊断  4-出院诊断  5-死亡诊断</t>
    <phoneticPr fontId="25" type="noConversion"/>
  </si>
  <si>
    <t xml:space="preserve"> </t>
    <phoneticPr fontId="25" type="noConversion"/>
  </si>
  <si>
    <t>OI_IND</t>
    <phoneticPr fontId="25" type="noConversion"/>
  </si>
  <si>
    <t>BASE_AUX_DIAG_DISCR</t>
    <phoneticPr fontId="25" type="noConversion"/>
  </si>
  <si>
    <t>DS_OUTCOME_NAME</t>
    <phoneticPr fontId="25" type="noConversion"/>
  </si>
  <si>
    <t>DIAGNOSIS_CLASS_CODE</t>
    <phoneticPr fontId="25" type="noConversion"/>
  </si>
  <si>
    <t>NOTE</t>
    <phoneticPr fontId="25" type="noConversion"/>
  </si>
  <si>
    <t>OPER_STAFF_INDEX_NO</t>
    <phoneticPr fontId="25" type="noConversion"/>
  </si>
  <si>
    <t>OPER_STAFF_NAME</t>
    <phoneticPr fontId="25" type="noConversion"/>
  </si>
  <si>
    <t>UPDATE_DATE</t>
    <phoneticPr fontId="25" type="noConversion"/>
  </si>
  <si>
    <t>患者主诉</t>
  </si>
  <si>
    <t>PAT_CHIEF_DESCR</t>
  </si>
  <si>
    <t>DE04.01.119.00</t>
  </si>
  <si>
    <t>对患者本次疾病相关的主要症状及其持续时间的描述，一般由患者本人或监护人描述</t>
  </si>
  <si>
    <t>辅助诊断代码</t>
    <phoneticPr fontId="25" type="noConversion"/>
  </si>
  <si>
    <t>DIAG_CODE</t>
    <phoneticPr fontId="25" type="noConversion"/>
  </si>
  <si>
    <t>AUXI_DIAG_CODE</t>
    <phoneticPr fontId="25" type="noConversion"/>
  </si>
  <si>
    <t>辅助诊断名称</t>
    <phoneticPr fontId="25" type="noConversion"/>
  </si>
  <si>
    <t>辅助码,或损伤,中毒的外部因素的ICD</t>
    <phoneticPr fontId="25" type="noConversion"/>
  </si>
  <si>
    <t>辅助码,或损伤,中毒的外部因素的ICD</t>
    <phoneticPr fontId="25" type="noConversion"/>
  </si>
  <si>
    <t>OUTHOSP_NO</t>
    <phoneticPr fontId="25" type="noConversion"/>
  </si>
  <si>
    <t>INHOSP_NO</t>
    <phoneticPr fontId="25" type="noConversion"/>
  </si>
  <si>
    <t>DIAGNOSIS_CLASS_NAME</t>
    <phoneticPr fontId="25" type="noConversion"/>
  </si>
  <si>
    <t>DIAG_DATE</t>
    <phoneticPr fontId="25" type="noConversion"/>
  </si>
  <si>
    <t>AUXI_DIAG_NAME</t>
    <phoneticPr fontId="25" type="noConversion"/>
  </si>
  <si>
    <t>RECORD_DATE</t>
    <phoneticPr fontId="25" type="noConversion"/>
  </si>
  <si>
    <t>DETAIL（同一类型下多条诊断，多个DETAIL)</t>
    <phoneticPr fontId="25" type="noConversion"/>
  </si>
  <si>
    <t>HIS的zyh，每次住院都不一样，内部使用号，如1900569</t>
    <phoneticPr fontId="25" type="noConversion"/>
  </si>
  <si>
    <t>HIS的zyid（展示给病人的，每次都不一样，如804513）</t>
    <phoneticPr fontId="25" type="noConversion"/>
  </si>
  <si>
    <t>0：表示删除对应的诊断   1：表示该类型下的诊断有修改</t>
    <phoneticPr fontId="25" type="noConversion"/>
  </si>
  <si>
    <t xml:space="preserve">例如：0-主诊断 1-副诊断 </t>
    <phoneticPr fontId="25" type="noConversion"/>
  </si>
  <si>
    <t>PS10008</t>
    <phoneticPr fontId="7"/>
  </si>
  <si>
    <t>HIS门诊诊断信息同步</t>
    <phoneticPr fontId="7"/>
  </si>
  <si>
    <t>0-西医诊断，1-中医疾病，2-中医症候</t>
  </si>
  <si>
    <t>2.16.156.10011.1.000.26.000.02</t>
  </si>
  <si>
    <t>DE08.10.026.00.12</t>
  </si>
  <si>
    <t>患者在医疗机构就诊的科室代码</t>
  </si>
  <si>
    <t>VISIT_DEPT_NAME</t>
    <phoneticPr fontId="25" type="noConversion"/>
  </si>
  <si>
    <t>患者在医疗机构就诊的科室名称</t>
  </si>
  <si>
    <t>VISIT_DEPT_CODE</t>
    <phoneticPr fontId="25" type="noConversion"/>
  </si>
  <si>
    <t>就诊科室代码</t>
    <phoneticPr fontId="25" type="noConversion"/>
  </si>
  <si>
    <t>就诊科室名称</t>
    <phoneticPr fontId="25" type="noConversion"/>
  </si>
  <si>
    <t>主诊断流水号</t>
    <phoneticPr fontId="25" type="noConversion"/>
  </si>
  <si>
    <t>BASE_DIAG_NO</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</si>
</sst>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43" formatCode="_ * #,##0.00_ ;_ * \-#,##0.00_ ;_ * &quot;-&quot;??_ ;_ @_ "/>
    <numFmt numFmtId="176" formatCode="&quot;$&quot;#,##0_);[Red]\(&quot;$&quot;#,##0\)"/>
    <numFmt numFmtId="177" formatCode="&quot;$&quot;#,##0.00_);[Red]\(&quot;$&quot;#,##0.00\)"/>
    <numFmt numFmtId="178" formatCode="#,##0;\-#,##0;&quot;-&quot;"/>
    <numFmt numFmtId="179" formatCode="#,##0.0&quot;人月&quot;"/>
    <numFmt numFmtId="180" formatCode="#,##0.0_ "/>
  </numFmts>
  <fonts count="49">
    <font>
      <sz val="11"/>
      <name val="ＭＳ Ｐゴシック"/>
      <family val="2"/>
      <charset val="128"/>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1"/>
      <name val="ＭＳ Ｐゴシック"/>
      <family val="2"/>
      <charset val="128"/>
    </font>
    <font>
      <sz val="11"/>
      <name val="ＭＳ Ｐゴシック"/>
      <family val="2"/>
      <charset val="128"/>
    </font>
    <font>
      <sz val="6"/>
      <name val="ＭＳ Ｐゴシック"/>
      <family val="2"/>
      <charset val="128"/>
    </font>
    <font>
      <sz val="12"/>
      <name val="ＭＳ ゴシック"/>
      <family val="3"/>
      <charset val="128"/>
    </font>
    <font>
      <sz val="9"/>
      <name val="ＭＳ Ｐゴシック"/>
      <family val="2"/>
      <charset val="128"/>
    </font>
    <font>
      <b/>
      <sz val="10"/>
      <name val="MS Sans Serif"/>
      <family val="2"/>
    </font>
    <font>
      <sz val="10"/>
      <name val="MS Sans Serif"/>
      <family val="2"/>
    </font>
    <font>
      <sz val="10"/>
      <name val="Arial"/>
      <family val="2"/>
    </font>
    <font>
      <sz val="10"/>
      <color indexed="8"/>
      <name val="Arial"/>
      <family val="2"/>
    </font>
    <font>
      <sz val="9"/>
      <name val="Times New Roman"/>
      <family val="1"/>
    </font>
    <font>
      <b/>
      <sz val="12"/>
      <name val="Arial"/>
      <family val="2"/>
    </font>
    <font>
      <sz val="8"/>
      <color indexed="16"/>
      <name val="Century Schoolbook"/>
      <family val="1"/>
    </font>
    <font>
      <b/>
      <i/>
      <sz val="10"/>
      <name val="Times New Roman"/>
      <family val="1"/>
    </font>
    <font>
      <b/>
      <sz val="9"/>
      <name val="Times New Roman"/>
      <family val="1"/>
    </font>
    <font>
      <sz val="9"/>
      <color indexed="8"/>
      <name val="ＭＳ Ｐゴシック"/>
      <family val="2"/>
      <charset val="128"/>
    </font>
    <font>
      <sz val="11"/>
      <name val="明朝"/>
      <family val="1"/>
      <charset val="128"/>
    </font>
    <font>
      <sz val="10"/>
      <name val="ＭＳ Ｐゴシック"/>
      <family val="2"/>
      <charset val="128"/>
    </font>
    <font>
      <sz val="14"/>
      <name val="ＭＳ 明朝"/>
      <family val="3"/>
      <charset val="128"/>
    </font>
    <font>
      <sz val="16"/>
      <name val="ＭＳ 明朝"/>
      <family val="3"/>
      <charset val="128"/>
    </font>
    <font>
      <sz val="9"/>
      <name val="宋体"/>
      <family val="3"/>
      <charset val="134"/>
    </font>
    <font>
      <sz val="9"/>
      <name val="ＭＳ ゴシック"/>
      <family val="3"/>
      <charset val="128"/>
    </font>
    <font>
      <sz val="10"/>
      <name val="宋体"/>
      <family val="3"/>
      <charset val="134"/>
    </font>
    <font>
      <sz val="12"/>
      <name val="宋体"/>
      <family val="3"/>
      <charset val="134"/>
    </font>
    <font>
      <b/>
      <i/>
      <sz val="28"/>
      <name val="宋体"/>
      <family val="3"/>
      <charset val="134"/>
    </font>
    <font>
      <sz val="11"/>
      <name val="宋体"/>
      <family val="3"/>
      <charset val="134"/>
    </font>
    <font>
      <b/>
      <sz val="28"/>
      <name val="宋体"/>
      <family val="3"/>
      <charset val="134"/>
    </font>
    <font>
      <b/>
      <sz val="12"/>
      <name val="宋体"/>
      <family val="3"/>
      <charset val="134"/>
    </font>
    <font>
      <b/>
      <sz val="24"/>
      <name val="宋体"/>
      <family val="3"/>
      <charset val="134"/>
    </font>
    <font>
      <i/>
      <sz val="16"/>
      <name val="宋体"/>
      <family val="3"/>
      <charset val="134"/>
    </font>
    <font>
      <b/>
      <sz val="10"/>
      <name val="宋体"/>
      <family val="3"/>
      <charset val="134"/>
    </font>
    <font>
      <b/>
      <sz val="9"/>
      <name val="宋体"/>
      <family val="3"/>
      <charset val="134"/>
    </font>
    <font>
      <sz val="9"/>
      <color indexed="12"/>
      <name val="宋体"/>
      <family val="3"/>
      <charset val="134"/>
    </font>
    <font>
      <sz val="9"/>
      <color rgb="FF000000"/>
      <name val="ＭＳ Ｐゴシック"/>
      <family val="2"/>
    </font>
    <font>
      <sz val="9"/>
      <color rgb="FF000000"/>
      <name val="宋体"/>
      <family val="3"/>
      <charset val="134"/>
    </font>
    <font>
      <sz val="9"/>
      <name val="微软雅黑"/>
      <family val="2"/>
      <charset val="134"/>
    </font>
    <font>
      <b/>
      <sz val="9"/>
      <name val="微软雅黑"/>
      <family val="2"/>
      <charset val="134"/>
    </font>
    <font>
      <sz val="9"/>
      <name val="宋体"/>
      <family val="3"/>
      <charset val="134"/>
      <scheme val="major"/>
    </font>
    <font>
      <sz val="11"/>
      <color theme="1"/>
      <name val="Tahoma"/>
      <family val="2"/>
      <charset val="134"/>
    </font>
    <font>
      <sz val="10"/>
      <color rgb="FFFF0000"/>
      <name val="宋体"/>
      <family val="3"/>
      <charset val="134"/>
    </font>
    <font>
      <sz val="9"/>
      <color rgb="FFFF0000"/>
      <name val="宋体"/>
      <family val="3"/>
      <charset val="134"/>
    </font>
    <font>
      <sz val="9"/>
      <color rgb="FFFF0000"/>
      <name val="宋体"/>
      <family val="3"/>
      <charset val="134"/>
      <scheme val="major"/>
    </font>
    <font>
      <sz val="11"/>
      <color rgb="FFFF0000"/>
      <name val="宋体"/>
      <family val="3"/>
      <charset val="134"/>
    </font>
    <font>
      <sz val="11"/>
      <color rgb="FFFF0000"/>
      <name val="ＭＳ Ｐゴシック"/>
      <family val="2"/>
      <charset val="128"/>
    </font>
  </fonts>
  <fills count="10">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5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92D050"/>
        <bgColor indexed="64"/>
      </patternFill>
    </fill>
  </fills>
  <borders count="43">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s>
  <cellStyleXfs count="81">
    <xf numFmtId="0" fontId="0" fillId="0" borderId="0"/>
    <xf numFmtId="178" fontId="14" fillId="0" borderId="0" applyFill="0" applyBorder="0" applyAlignment="0"/>
    <xf numFmtId="0" fontId="15" fillId="0" borderId="0">
      <alignment horizontal="left"/>
    </xf>
    <xf numFmtId="0" fontId="16" fillId="0" borderId="1" applyNumberFormat="0" applyAlignment="0" applyProtection="0">
      <alignment horizontal="left" vertical="center"/>
    </xf>
    <xf numFmtId="0" fontId="16" fillId="0" borderId="2">
      <alignment horizontal="left" vertical="center"/>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4" fontId="15" fillId="0" borderId="0">
      <alignment horizontal="right"/>
    </xf>
    <xf numFmtId="0" fontId="12" fillId="0" borderId="0" applyNumberFormat="0" applyFont="0" applyFill="0" applyBorder="0" applyAlignment="0" applyProtection="0">
      <alignment horizontal="left"/>
    </xf>
    <xf numFmtId="0" fontId="11" fillId="0" borderId="3">
      <alignment horizontal="center"/>
    </xf>
    <xf numFmtId="4" fontId="17" fillId="0" borderId="0">
      <alignment horizontal="right"/>
    </xf>
    <xf numFmtId="0" fontId="18" fillId="0" borderId="0">
      <alignment horizontal="left"/>
    </xf>
    <xf numFmtId="0" fontId="19" fillId="0" borderId="0">
      <alignment horizontal="center"/>
    </xf>
    <xf numFmtId="0" fontId="7" fillId="0" borderId="0"/>
    <xf numFmtId="0" fontId="7" fillId="0" borderId="0">
      <alignment vertical="center"/>
    </xf>
    <xf numFmtId="0" fontId="6" fillId="0" borderId="0"/>
    <xf numFmtId="0" fontId="10" fillId="0" borderId="0"/>
    <xf numFmtId="0" fontId="13" fillId="0" borderId="0"/>
    <xf numFmtId="0" fontId="7" fillId="0" borderId="0"/>
    <xf numFmtId="0" fontId="13" fillId="0" borderId="0"/>
    <xf numFmtId="0" fontId="7" fillId="0" borderId="0"/>
    <xf numFmtId="0" fontId="13" fillId="0" borderId="0"/>
    <xf numFmtId="0" fontId="13" fillId="0" borderId="0"/>
    <xf numFmtId="0" fontId="9" fillId="0" borderId="0"/>
    <xf numFmtId="0" fontId="7" fillId="0" borderId="0">
      <alignment vertical="center"/>
    </xf>
    <xf numFmtId="0" fontId="13" fillId="0" borderId="0"/>
    <xf numFmtId="43" fontId="20" fillId="0" borderId="0" applyFont="0" applyFill="0" applyBorder="0" applyAlignment="0" applyProtection="0"/>
    <xf numFmtId="41" fontId="20" fillId="0" borderId="0" applyFont="0" applyFill="0" applyBorder="0" applyAlignment="0" applyProtection="0"/>
    <xf numFmtId="179" fontId="21" fillId="0" borderId="0"/>
    <xf numFmtId="180" fontId="22" fillId="0" borderId="0">
      <alignment horizontal="right" vertical="center" wrapText="1"/>
    </xf>
    <xf numFmtId="177" fontId="12" fillId="0" borderId="0" applyFont="0" applyFill="0" applyBorder="0" applyAlignment="0" applyProtection="0"/>
    <xf numFmtId="176" fontId="12" fillId="0" borderId="0" applyFont="0" applyFill="0" applyBorder="0" applyAlignment="0" applyProtection="0"/>
    <xf numFmtId="0" fontId="23" fillId="0" borderId="0"/>
    <xf numFmtId="0" fontId="10" fillId="0" borderId="0">
      <alignment vertical="center"/>
    </xf>
    <xf numFmtId="0" fontId="6" fillId="0" borderId="0"/>
    <xf numFmtId="0" fontId="6" fillId="0" borderId="0">
      <alignment vertical="center"/>
    </xf>
    <xf numFmtId="0" fontId="6" fillId="0" borderId="0"/>
    <xf numFmtId="0" fontId="5" fillId="0" borderId="0">
      <alignment vertical="center"/>
    </xf>
    <xf numFmtId="0" fontId="6" fillId="0" borderId="0"/>
    <xf numFmtId="0" fontId="13" fillId="0" borderId="0"/>
    <xf numFmtId="0" fontId="4" fillId="0" borderId="0">
      <alignment vertical="center"/>
    </xf>
    <xf numFmtId="0" fontId="43" fillId="0" borderId="0"/>
    <xf numFmtId="0" fontId="6" fillId="0" borderId="0"/>
    <xf numFmtId="0" fontId="6" fillId="0" borderId="0"/>
    <xf numFmtId="0" fontId="6" fillId="0" borderId="0">
      <alignment vertical="center"/>
    </xf>
    <xf numFmtId="0" fontId="6" fillId="0" borderId="0"/>
    <xf numFmtId="0" fontId="4" fillId="0" borderId="0">
      <alignment vertical="center"/>
    </xf>
    <xf numFmtId="0" fontId="6" fillId="0" borderId="0"/>
    <xf numFmtId="0" fontId="6" fillId="0" borderId="0">
      <alignment vertical="center"/>
    </xf>
    <xf numFmtId="0" fontId="6" fillId="0" borderId="0"/>
    <xf numFmtId="0" fontId="43" fillId="0" borderId="0"/>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xf numFmtId="0" fontId="6" fillId="0" borderId="0"/>
    <xf numFmtId="0" fontId="6" fillId="0" borderId="0">
      <alignment vertical="center"/>
    </xf>
    <xf numFmtId="0" fontId="6" fillId="0" borderId="0"/>
    <xf numFmtId="0" fontId="2" fillId="0" borderId="0">
      <alignment vertical="center"/>
    </xf>
    <xf numFmtId="0" fontId="2"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xf numFmtId="0" fontId="6" fillId="0" borderId="0"/>
    <xf numFmtId="0" fontId="6" fillId="0" borderId="0">
      <alignment vertical="center"/>
    </xf>
    <xf numFmtId="0" fontId="6" fillId="0" borderId="0"/>
    <xf numFmtId="0" fontId="2" fillId="0" borderId="0">
      <alignment vertical="center"/>
    </xf>
    <xf numFmtId="0" fontId="1" fillId="0" borderId="0">
      <alignment vertical="center"/>
    </xf>
  </cellStyleXfs>
  <cellXfs count="181">
    <xf numFmtId="0" fontId="0" fillId="0" borderId="0" xfId="0"/>
    <xf numFmtId="0" fontId="28" fillId="0" borderId="0" xfId="29" applyFont="1" applyProtection="1">
      <protection locked="0"/>
    </xf>
    <xf numFmtId="0" fontId="30" fillId="0" borderId="0" xfId="29" applyFont="1" applyProtection="1">
      <protection locked="0"/>
    </xf>
    <xf numFmtId="0" fontId="27" fillId="0" borderId="0" xfId="29" applyFont="1" applyAlignment="1" applyProtection="1">
      <alignment vertical="center"/>
      <protection locked="0"/>
    </xf>
    <xf numFmtId="49" fontId="25" fillId="3" borderId="0" xfId="0" applyNumberFormat="1" applyFont="1" applyFill="1" applyProtection="1">
      <protection locked="0"/>
    </xf>
    <xf numFmtId="49" fontId="25" fillId="0" borderId="2" xfId="0" applyNumberFormat="1" applyFont="1" applyBorder="1" applyProtection="1">
      <protection locked="0"/>
    </xf>
    <xf numFmtId="0" fontId="25" fillId="0" borderId="2" xfId="0" applyFont="1" applyBorder="1" applyAlignment="1" applyProtection="1">
      <alignment horizontal="left"/>
      <protection locked="0"/>
    </xf>
    <xf numFmtId="0" fontId="36" fillId="0" borderId="2" xfId="30" applyFont="1" applyBorder="1" applyProtection="1">
      <alignment vertical="center"/>
      <protection locked="0"/>
    </xf>
    <xf numFmtId="0" fontId="25" fillId="0" borderId="2" xfId="30" applyFont="1" applyBorder="1" applyProtection="1">
      <alignment vertical="center"/>
      <protection locked="0"/>
    </xf>
    <xf numFmtId="49" fontId="25" fillId="0" borderId="0" xfId="0" applyNumberFormat="1" applyFont="1" applyProtection="1">
      <protection locked="0"/>
    </xf>
    <xf numFmtId="49" fontId="36" fillId="2" borderId="19" xfId="26" applyNumberFormat="1" applyFont="1" applyFill="1" applyBorder="1" applyAlignment="1" applyProtection="1">
      <alignment horizontal="centerContinuous"/>
      <protection locked="0"/>
    </xf>
    <xf numFmtId="49" fontId="25" fillId="3" borderId="11" xfId="0" applyNumberFormat="1" applyFont="1" applyFill="1" applyBorder="1" applyAlignment="1" applyProtection="1">
      <alignment horizontal="right"/>
      <protection locked="0"/>
    </xf>
    <xf numFmtId="49" fontId="30" fillId="3" borderId="0" xfId="0" applyNumberFormat="1" applyFont="1" applyFill="1" applyProtection="1">
      <protection locked="0"/>
    </xf>
    <xf numFmtId="49" fontId="25" fillId="3" borderId="11" xfId="0" applyNumberFormat="1" applyFont="1" applyFill="1" applyBorder="1" applyProtection="1">
      <protection locked="0"/>
    </xf>
    <xf numFmtId="49" fontId="25" fillId="3" borderId="10" xfId="0" applyNumberFormat="1" applyFont="1" applyFill="1" applyBorder="1" applyProtection="1">
      <protection locked="0"/>
    </xf>
    <xf numFmtId="49" fontId="37" fillId="3" borderId="11" xfId="0" applyNumberFormat="1" applyFont="1" applyFill="1" applyBorder="1" applyProtection="1">
      <protection locked="0"/>
    </xf>
    <xf numFmtId="49" fontId="25" fillId="3" borderId="0" xfId="0" applyNumberFormat="1" applyFont="1" applyFill="1" applyAlignment="1" applyProtection="1">
      <alignment horizontal="right"/>
      <protection locked="0"/>
    </xf>
    <xf numFmtId="49" fontId="25" fillId="3" borderId="0" xfId="0" applyNumberFormat="1" applyFont="1" applyFill="1" applyAlignment="1" applyProtection="1">
      <alignment vertical="center"/>
      <protection locked="0"/>
    </xf>
    <xf numFmtId="0" fontId="25" fillId="3" borderId="0" xfId="30" applyFont="1" applyFill="1" applyProtection="1">
      <alignment vertical="center"/>
      <protection locked="0"/>
    </xf>
    <xf numFmtId="49" fontId="25" fillId="3" borderId="0" xfId="0" applyNumberFormat="1" applyFont="1" applyFill="1" applyAlignment="1" applyProtection="1">
      <alignment horizontal="left"/>
      <protection locked="0"/>
    </xf>
    <xf numFmtId="49" fontId="36" fillId="3" borderId="0" xfId="0" applyNumberFormat="1" applyFont="1" applyFill="1" applyAlignment="1" applyProtection="1">
      <alignment vertical="center"/>
      <protection locked="0"/>
    </xf>
    <xf numFmtId="49" fontId="25" fillId="3" borderId="0" xfId="0" applyNumberFormat="1" applyFont="1" applyFill="1" applyAlignment="1" applyProtection="1">
      <alignment horizontal="left" vertical="top"/>
      <protection locked="0"/>
    </xf>
    <xf numFmtId="49" fontId="37" fillId="3" borderId="0" xfId="0" applyNumberFormat="1" applyFont="1" applyFill="1" applyProtection="1">
      <protection locked="0"/>
    </xf>
    <xf numFmtId="49" fontId="25" fillId="3" borderId="6" xfId="0" applyNumberFormat="1" applyFont="1" applyFill="1" applyBorder="1" applyProtection="1">
      <protection locked="0"/>
    </xf>
    <xf numFmtId="49" fontId="25" fillId="3" borderId="7" xfId="0" applyNumberFormat="1" applyFont="1" applyFill="1" applyBorder="1" applyProtection="1">
      <protection locked="0"/>
    </xf>
    <xf numFmtId="49" fontId="25" fillId="3" borderId="8" xfId="0" applyNumberFormat="1" applyFont="1" applyFill="1" applyBorder="1" applyProtection="1">
      <protection locked="0"/>
    </xf>
    <xf numFmtId="49" fontId="25" fillId="3" borderId="7" xfId="0" applyNumberFormat="1" applyFont="1" applyFill="1" applyBorder="1" applyAlignment="1" applyProtection="1">
      <alignment horizontal="right"/>
      <protection locked="0"/>
    </xf>
    <xf numFmtId="0" fontId="25" fillId="0" borderId="11" xfId="28" applyFont="1" applyBorder="1" applyAlignment="1" applyProtection="1">
      <alignment horizontal="center" vertical="center"/>
      <protection locked="0"/>
    </xf>
    <xf numFmtId="0" fontId="25" fillId="0" borderId="0" xfId="28" applyFont="1" applyAlignment="1" applyProtection="1">
      <alignment horizontal="left" vertical="center"/>
      <protection locked="0"/>
    </xf>
    <xf numFmtId="0" fontId="25" fillId="0" borderId="0" xfId="28" applyFont="1" applyAlignment="1" applyProtection="1">
      <alignment horizontal="center" vertical="center"/>
      <protection locked="0"/>
    </xf>
    <xf numFmtId="0" fontId="36" fillId="2" borderId="36" xfId="0" applyFont="1" applyFill="1" applyBorder="1" applyAlignment="1" applyProtection="1">
      <alignment horizontal="centerContinuous" vertical="center"/>
      <protection locked="0"/>
    </xf>
    <xf numFmtId="0" fontId="36" fillId="2" borderId="17" xfId="0" applyFont="1" applyFill="1" applyBorder="1" applyAlignment="1" applyProtection="1">
      <alignment horizontal="centerContinuous" vertical="center" wrapText="1"/>
      <protection locked="0"/>
    </xf>
    <xf numFmtId="0" fontId="36" fillId="2" borderId="18" xfId="0" applyFont="1" applyFill="1" applyBorder="1" applyAlignment="1" applyProtection="1">
      <alignment horizontal="center" vertical="center" wrapText="1"/>
      <protection locked="0"/>
    </xf>
    <xf numFmtId="0" fontId="30" fillId="0" borderId="0" xfId="0" applyFont="1" applyAlignment="1" applyProtection="1">
      <alignment horizontal="center"/>
      <protection locked="0"/>
    </xf>
    <xf numFmtId="0" fontId="25" fillId="0" borderId="35" xfId="0" applyFont="1" applyBorder="1" applyAlignment="1" applyProtection="1">
      <alignment horizontal="center" vertical="top"/>
      <protection locked="0"/>
    </xf>
    <xf numFmtId="0" fontId="27" fillId="0" borderId="38" xfId="29" applyFont="1" applyBorder="1" applyAlignment="1" applyProtection="1">
      <alignment horizontal="left" vertical="center"/>
      <protection locked="0"/>
    </xf>
    <xf numFmtId="0" fontId="27" fillId="0" borderId="39" xfId="29" applyFont="1" applyBorder="1" applyAlignment="1" applyProtection="1">
      <alignment horizontal="left" vertical="center"/>
      <protection locked="0"/>
    </xf>
    <xf numFmtId="0" fontId="25" fillId="7" borderId="25" xfId="0" applyFont="1" applyFill="1" applyBorder="1" applyAlignment="1" applyProtection="1">
      <alignment horizontal="center" vertical="top"/>
      <protection locked="0"/>
    </xf>
    <xf numFmtId="0" fontId="30" fillId="7" borderId="0" xfId="0" applyFont="1" applyFill="1" applyProtection="1">
      <protection locked="0"/>
    </xf>
    <xf numFmtId="0" fontId="27" fillId="0" borderId="37" xfId="29" applyFont="1" applyBorder="1" applyAlignment="1" applyProtection="1">
      <alignment horizontal="left" vertical="center"/>
      <protection locked="0"/>
    </xf>
    <xf numFmtId="0" fontId="25" fillId="3" borderId="0" xfId="0" applyFont="1" applyFill="1" applyAlignment="1" applyProtection="1">
      <alignment vertical="center"/>
      <protection locked="0"/>
    </xf>
    <xf numFmtId="0" fontId="25" fillId="3" borderId="0" xfId="0" applyFont="1" applyFill="1" applyProtection="1">
      <protection locked="0"/>
    </xf>
    <xf numFmtId="0" fontId="25" fillId="3" borderId="0" xfId="0" applyFont="1" applyFill="1" applyAlignment="1" applyProtection="1">
      <alignment horizontal="right"/>
      <protection locked="0"/>
    </xf>
    <xf numFmtId="0" fontId="25" fillId="0" borderId="0" xfId="28" applyFont="1" applyAlignment="1" applyProtection="1">
      <alignment horizontal="left" vertical="center" wrapText="1"/>
      <protection locked="0"/>
    </xf>
    <xf numFmtId="0" fontId="30" fillId="0" borderId="0" xfId="0" applyFont="1" applyAlignment="1" applyProtection="1">
      <alignment wrapText="1"/>
      <protection locked="0"/>
    </xf>
    <xf numFmtId="0" fontId="38" fillId="0" borderId="0" xfId="0" applyFont="1" applyProtection="1">
      <protection locked="0"/>
    </xf>
    <xf numFmtId="0" fontId="30" fillId="0" borderId="0" xfId="0" applyFont="1" applyProtection="1">
      <protection locked="0"/>
    </xf>
    <xf numFmtId="0" fontId="40" fillId="0" borderId="0" xfId="28" applyFont="1" applyAlignment="1" applyProtection="1">
      <alignment horizontal="center" vertical="center"/>
      <protection locked="0"/>
    </xf>
    <xf numFmtId="49" fontId="41" fillId="2" borderId="18" xfId="0" applyNumberFormat="1" applyFont="1" applyFill="1" applyBorder="1" applyAlignment="1" applyProtection="1">
      <alignment horizontal="center" vertical="center"/>
      <protection locked="0"/>
    </xf>
    <xf numFmtId="0" fontId="40" fillId="0" borderId="0" xfId="0" applyFont="1" applyAlignment="1" applyProtection="1">
      <alignment horizontal="center"/>
      <protection locked="0"/>
    </xf>
    <xf numFmtId="0" fontId="28" fillId="0" borderId="0" xfId="29" applyFont="1" applyAlignment="1" applyProtection="1">
      <alignment horizontal="center" vertical="center"/>
      <protection locked="0"/>
    </xf>
    <xf numFmtId="0" fontId="30" fillId="8" borderId="0" xfId="0" applyFont="1" applyFill="1" applyProtection="1">
      <protection locked="0"/>
    </xf>
    <xf numFmtId="0" fontId="42" fillId="0" borderId="23" xfId="27" applyFont="1" applyBorder="1" applyAlignment="1" applyProtection="1">
      <alignment horizontal="center" vertical="center"/>
      <protection locked="0"/>
    </xf>
    <xf numFmtId="0" fontId="25" fillId="7" borderId="23" xfId="0" applyFont="1" applyFill="1" applyBorder="1" applyAlignment="1" applyProtection="1">
      <alignment horizontal="center" vertical="center" wrapText="1"/>
      <protection locked="0"/>
    </xf>
    <xf numFmtId="0" fontId="25" fillId="0" borderId="31" xfId="0" applyFont="1" applyBorder="1" applyAlignment="1" applyProtection="1">
      <alignment horizontal="left" vertical="center"/>
      <protection locked="0"/>
    </xf>
    <xf numFmtId="0" fontId="25" fillId="7" borderId="29" xfId="0" applyFont="1" applyFill="1" applyBorder="1" applyAlignment="1" applyProtection="1">
      <alignment horizontal="left" vertical="center"/>
      <protection locked="0"/>
    </xf>
    <xf numFmtId="0" fontId="27" fillId="3" borderId="34" xfId="31" applyFont="1" applyFill="1" applyBorder="1" applyAlignment="1" applyProtection="1">
      <alignment horizontal="left" vertical="center" wrapText="1"/>
      <protection locked="0"/>
    </xf>
    <xf numFmtId="0" fontId="27" fillId="7" borderId="22" xfId="27" applyFont="1" applyFill="1" applyBorder="1" applyAlignment="1" applyProtection="1">
      <alignment horizontal="center" vertical="center"/>
      <protection locked="0"/>
    </xf>
    <xf numFmtId="0" fontId="27" fillId="0" borderId="22" xfId="27" applyFont="1" applyBorder="1" applyAlignment="1" applyProtection="1">
      <alignment horizontal="center" vertical="center"/>
      <protection locked="0"/>
    </xf>
    <xf numFmtId="0" fontId="27" fillId="0" borderId="42" xfId="27" applyFont="1" applyBorder="1" applyAlignment="1" applyProtection="1">
      <alignment horizontal="left" vertical="center" wrapText="1"/>
      <protection locked="0"/>
    </xf>
    <xf numFmtId="0" fontId="27" fillId="7" borderId="37" xfId="0" applyFont="1" applyFill="1" applyBorder="1" applyAlignment="1" applyProtection="1">
      <alignment horizontal="left" vertical="center" wrapText="1"/>
      <protection locked="0"/>
    </xf>
    <xf numFmtId="0" fontId="27" fillId="7" borderId="23" xfId="0" applyFont="1" applyFill="1" applyBorder="1" applyAlignment="1" applyProtection="1">
      <alignment horizontal="left" vertical="center"/>
      <protection locked="0"/>
    </xf>
    <xf numFmtId="0" fontId="25" fillId="0" borderId="32" xfId="0" applyFont="1" applyBorder="1" applyAlignment="1" applyProtection="1">
      <alignment horizontal="left" vertical="center"/>
      <protection locked="0"/>
    </xf>
    <xf numFmtId="0" fontId="25" fillId="0" borderId="33" xfId="0" applyFont="1" applyBorder="1" applyAlignment="1" applyProtection="1">
      <alignment horizontal="left" vertical="center"/>
      <protection locked="0"/>
    </xf>
    <xf numFmtId="0" fontId="25" fillId="7" borderId="27" xfId="0" applyFont="1" applyFill="1" applyBorder="1" applyAlignment="1" applyProtection="1">
      <alignment horizontal="left" vertical="center"/>
      <protection locked="0"/>
    </xf>
    <xf numFmtId="0" fontId="25" fillId="7" borderId="28" xfId="0" applyFont="1" applyFill="1" applyBorder="1" applyAlignment="1" applyProtection="1">
      <alignment horizontal="left" vertical="center"/>
      <protection locked="0"/>
    </xf>
    <xf numFmtId="0" fontId="27" fillId="0" borderId="27" xfId="27" applyFont="1" applyBorder="1" applyAlignment="1" applyProtection="1">
      <alignment horizontal="center" vertical="center" wrapText="1"/>
      <protection locked="0"/>
    </xf>
    <xf numFmtId="0" fontId="27" fillId="7" borderId="27" xfId="27" applyFont="1" applyFill="1" applyBorder="1" applyAlignment="1" applyProtection="1">
      <alignment horizontal="center" vertical="center" wrapText="1"/>
      <protection locked="0"/>
    </xf>
    <xf numFmtId="0" fontId="44" fillId="0" borderId="42" xfId="27" applyFont="1" applyBorder="1" applyAlignment="1" applyProtection="1">
      <alignment horizontal="left" vertical="center" wrapText="1"/>
      <protection locked="0"/>
    </xf>
    <xf numFmtId="0" fontId="45" fillId="0" borderId="35" xfId="0" applyFont="1" applyBorder="1" applyAlignment="1" applyProtection="1">
      <alignment horizontal="center" vertical="top"/>
      <protection locked="0"/>
    </xf>
    <xf numFmtId="0" fontId="45" fillId="0" borderId="31" xfId="0" applyFont="1" applyBorder="1" applyAlignment="1" applyProtection="1">
      <alignment horizontal="left" vertical="center"/>
      <protection locked="0"/>
    </xf>
    <xf numFmtId="0" fontId="45" fillId="0" borderId="32" xfId="0" applyFont="1" applyBorder="1" applyAlignment="1" applyProtection="1">
      <alignment horizontal="left" vertical="center"/>
      <protection locked="0"/>
    </xf>
    <xf numFmtId="0" fontId="45" fillId="0" borderId="33" xfId="0" applyFont="1" applyBorder="1" applyAlignment="1" applyProtection="1">
      <alignment horizontal="left" vertical="center"/>
      <protection locked="0"/>
    </xf>
    <xf numFmtId="0" fontId="44" fillId="3" borderId="34" xfId="31" applyFont="1" applyFill="1" applyBorder="1" applyAlignment="1" applyProtection="1">
      <alignment horizontal="left" vertical="center" wrapText="1"/>
      <protection locked="0"/>
    </xf>
    <xf numFmtId="0" fontId="44" fillId="0" borderId="22" xfId="27" applyFont="1" applyBorder="1" applyAlignment="1" applyProtection="1">
      <alignment horizontal="center" vertical="center"/>
      <protection locked="0"/>
    </xf>
    <xf numFmtId="0" fontId="44" fillId="0" borderId="27" xfId="27" applyFont="1" applyBorder="1" applyAlignment="1" applyProtection="1">
      <alignment horizontal="center" vertical="center" wrapText="1"/>
      <protection locked="0"/>
    </xf>
    <xf numFmtId="0" fontId="46" fillId="0" borderId="23" xfId="27" applyFont="1" applyBorder="1" applyAlignment="1" applyProtection="1">
      <alignment horizontal="center" vertical="center"/>
      <protection locked="0"/>
    </xf>
    <xf numFmtId="0" fontId="47" fillId="0" borderId="0" xfId="0" applyFont="1" applyProtection="1">
      <protection locked="0"/>
    </xf>
    <xf numFmtId="0" fontId="48" fillId="0" borderId="0" xfId="0" applyFont="1"/>
    <xf numFmtId="0" fontId="47" fillId="7" borderId="0" xfId="0" applyFont="1" applyFill="1" applyProtection="1">
      <protection locked="0"/>
    </xf>
    <xf numFmtId="0" fontId="27" fillId="0" borderId="25" xfId="29" applyFont="1" applyBorder="1" applyAlignment="1" applyProtection="1">
      <alignment horizontal="left"/>
      <protection locked="0"/>
    </xf>
    <xf numFmtId="0" fontId="27" fillId="0" borderId="25" xfId="29" applyFont="1" applyBorder="1" applyAlignment="1" applyProtection="1">
      <alignment horizontal="left" wrapText="1"/>
      <protection locked="0"/>
    </xf>
    <xf numFmtId="49" fontId="27" fillId="0" borderId="25" xfId="29" applyNumberFormat="1" applyFont="1" applyBorder="1" applyAlignment="1" applyProtection="1">
      <alignment horizontal="left" vertical="top"/>
      <protection locked="0"/>
    </xf>
    <xf numFmtId="14" fontId="27" fillId="0" borderId="25" xfId="29" applyNumberFormat="1" applyFont="1" applyBorder="1" applyAlignment="1" applyProtection="1">
      <alignment horizontal="center"/>
      <protection locked="0"/>
    </xf>
    <xf numFmtId="0" fontId="27" fillId="0" borderId="25" xfId="29" applyFont="1" applyBorder="1" applyAlignment="1" applyProtection="1">
      <alignment horizontal="center"/>
      <protection locked="0"/>
    </xf>
    <xf numFmtId="0" fontId="27" fillId="0" borderId="24" xfId="29" applyFont="1" applyBorder="1" applyAlignment="1" applyProtection="1">
      <alignment horizontal="center" vertical="center"/>
      <protection locked="0"/>
    </xf>
    <xf numFmtId="0" fontId="27" fillId="0" borderId="24" xfId="29" applyFont="1" applyBorder="1" applyAlignment="1" applyProtection="1">
      <alignment horizontal="center" vertical="center" wrapText="1"/>
      <protection locked="0"/>
    </xf>
    <xf numFmtId="49" fontId="27" fillId="0" borderId="14" xfId="29" applyNumberFormat="1" applyFont="1" applyBorder="1" applyAlignment="1" applyProtection="1">
      <alignment horizontal="center" vertical="center"/>
      <protection locked="0"/>
    </xf>
    <xf numFmtId="49" fontId="27" fillId="0" borderId="16" xfId="29" applyNumberFormat="1" applyFont="1" applyBorder="1" applyAlignment="1" applyProtection="1">
      <alignment horizontal="center" vertical="center"/>
      <protection locked="0"/>
    </xf>
    <xf numFmtId="14" fontId="27" fillId="0" borderId="24" xfId="29" applyNumberFormat="1" applyFont="1" applyBorder="1" applyAlignment="1" applyProtection="1">
      <alignment horizontal="center" vertical="center"/>
      <protection locked="0"/>
    </xf>
    <xf numFmtId="49" fontId="35" fillId="2" borderId="4" xfId="0" applyNumberFormat="1" applyFont="1" applyFill="1" applyBorder="1" applyAlignment="1" applyProtection="1">
      <alignment horizontal="center" vertical="center"/>
      <protection locked="0"/>
    </xf>
    <xf numFmtId="49" fontId="35" fillId="2" borderId="5" xfId="0" applyNumberFormat="1" applyFont="1" applyFill="1" applyBorder="1" applyAlignment="1" applyProtection="1">
      <alignment horizontal="center" vertical="center"/>
      <protection locked="0"/>
    </xf>
    <xf numFmtId="49" fontId="35" fillId="2" borderId="2" xfId="0" applyNumberFormat="1" applyFont="1" applyFill="1" applyBorder="1" applyAlignment="1" applyProtection="1">
      <alignment horizontal="center" vertical="center"/>
      <protection locked="0"/>
    </xf>
    <xf numFmtId="49" fontId="35" fillId="2" borderId="4" xfId="0" applyNumberFormat="1" applyFont="1" applyFill="1" applyBorder="1" applyAlignment="1" applyProtection="1">
      <alignment horizontal="center" vertical="center" wrapText="1"/>
      <protection locked="0"/>
    </xf>
    <xf numFmtId="49" fontId="35" fillId="2" borderId="2" xfId="0" applyNumberFormat="1" applyFont="1" applyFill="1" applyBorder="1" applyAlignment="1" applyProtection="1">
      <alignment horizontal="center" vertical="center" wrapText="1"/>
      <protection locked="0"/>
    </xf>
    <xf numFmtId="49" fontId="35" fillId="2" borderId="5" xfId="0" applyNumberFormat="1" applyFont="1" applyFill="1" applyBorder="1" applyAlignment="1" applyProtection="1">
      <alignment horizontal="center" vertical="center" wrapText="1"/>
      <protection locked="0"/>
    </xf>
    <xf numFmtId="0" fontId="27" fillId="4" borderId="19" xfId="29" applyFont="1" applyFill="1" applyBorder="1" applyAlignment="1" applyProtection="1">
      <alignment horizontal="right" vertical="center"/>
      <protection locked="0"/>
    </xf>
    <xf numFmtId="0" fontId="27" fillId="0" borderId="37" xfId="29" applyFont="1" applyBorder="1" applyAlignment="1" applyProtection="1">
      <alignment horizontal="left" vertical="center"/>
      <protection locked="0"/>
    </xf>
    <xf numFmtId="0" fontId="27" fillId="0" borderId="38" xfId="29" applyFont="1" applyBorder="1" applyAlignment="1" applyProtection="1">
      <alignment horizontal="left" vertical="center"/>
      <protection locked="0"/>
    </xf>
    <xf numFmtId="0" fontId="27" fillId="0" borderId="39" xfId="29" applyFont="1" applyBorder="1" applyAlignment="1" applyProtection="1">
      <alignment horizontal="left" vertical="center"/>
      <protection locked="0"/>
    </xf>
    <xf numFmtId="49" fontId="27" fillId="0" borderId="26" xfId="29" applyNumberFormat="1" applyFont="1" applyBorder="1" applyAlignment="1" applyProtection="1">
      <alignment horizontal="left" vertical="top"/>
      <protection locked="0"/>
    </xf>
    <xf numFmtId="14" fontId="27" fillId="0" borderId="26" xfId="29" applyNumberFormat="1" applyFont="1" applyBorder="1" applyAlignment="1" applyProtection="1">
      <alignment horizontal="center"/>
      <protection locked="0"/>
    </xf>
    <xf numFmtId="0" fontId="27" fillId="0" borderId="26" xfId="29" applyFont="1" applyBorder="1" applyAlignment="1" applyProtection="1">
      <alignment horizontal="center"/>
      <protection locked="0"/>
    </xf>
    <xf numFmtId="0" fontId="27" fillId="0" borderId="26" xfId="29" applyFont="1" applyBorder="1" applyAlignment="1" applyProtection="1">
      <alignment horizontal="left"/>
      <protection locked="0"/>
    </xf>
    <xf numFmtId="0" fontId="27" fillId="0" borderId="26" xfId="29" applyFont="1" applyBorder="1" applyAlignment="1" applyProtection="1">
      <alignment horizontal="left" wrapText="1"/>
      <protection locked="0"/>
    </xf>
    <xf numFmtId="0" fontId="29" fillId="0" borderId="0" xfId="29" applyFont="1" applyAlignment="1" applyProtection="1">
      <alignment horizontal="center"/>
      <protection locked="0"/>
    </xf>
    <xf numFmtId="0" fontId="30" fillId="0" borderId="0" xfId="29" applyFont="1" applyAlignment="1" applyProtection="1">
      <alignment horizontal="center"/>
      <protection locked="0"/>
    </xf>
    <xf numFmtId="0" fontId="31" fillId="0" borderId="0" xfId="29" applyFont="1" applyAlignment="1" applyProtection="1">
      <alignment horizontal="center"/>
      <protection locked="0"/>
    </xf>
    <xf numFmtId="0" fontId="32" fillId="0" borderId="0" xfId="29" applyFont="1" applyAlignment="1" applyProtection="1">
      <alignment horizontal="center"/>
      <protection locked="0"/>
    </xf>
    <xf numFmtId="0" fontId="33" fillId="0" borderId="0" xfId="29" applyFont="1" applyAlignment="1">
      <alignment horizontal="center"/>
    </xf>
    <xf numFmtId="0" fontId="34" fillId="0" borderId="0" xfId="29" applyFont="1" applyAlignment="1" applyProtection="1">
      <alignment horizontal="center"/>
      <protection locked="0"/>
    </xf>
    <xf numFmtId="0" fontId="28" fillId="0" borderId="0" xfId="29" applyFont="1" applyAlignment="1" applyProtection="1">
      <alignment horizontal="center"/>
      <protection locked="0"/>
    </xf>
    <xf numFmtId="0" fontId="27" fillId="4" borderId="4" xfId="29" applyFont="1" applyFill="1" applyBorder="1" applyAlignment="1" applyProtection="1">
      <alignment horizontal="right" vertical="center"/>
      <protection locked="0"/>
    </xf>
    <xf numFmtId="0" fontId="27" fillId="4" borderId="2" xfId="29" applyFont="1" applyFill="1" applyBorder="1" applyAlignment="1" applyProtection="1">
      <alignment horizontal="right" vertical="center"/>
      <protection locked="0"/>
    </xf>
    <xf numFmtId="0" fontId="27" fillId="4" borderId="5" xfId="29" applyFont="1" applyFill="1" applyBorder="1" applyAlignment="1" applyProtection="1">
      <alignment horizontal="right" vertical="center"/>
      <protection locked="0"/>
    </xf>
    <xf numFmtId="0" fontId="27" fillId="0" borderId="25" xfId="29" applyFont="1" applyBorder="1" applyAlignment="1" applyProtection="1">
      <alignment horizontal="center" wrapText="1"/>
      <protection locked="0"/>
    </xf>
    <xf numFmtId="0" fontId="27" fillId="0" borderId="37" xfId="29" applyFont="1" applyBorder="1" applyAlignment="1" applyProtection="1">
      <alignment horizontal="left"/>
      <protection locked="0"/>
    </xf>
    <xf numFmtId="0" fontId="27" fillId="0" borderId="38" xfId="29" applyFont="1" applyBorder="1" applyAlignment="1" applyProtection="1">
      <alignment horizontal="left"/>
      <protection locked="0"/>
    </xf>
    <xf numFmtId="0" fontId="27" fillId="0" borderId="39" xfId="29" applyFont="1" applyBorder="1" applyAlignment="1" applyProtection="1">
      <alignment horizontal="left"/>
      <protection locked="0"/>
    </xf>
    <xf numFmtId="49" fontId="27" fillId="0" borderId="37" xfId="29" applyNumberFormat="1" applyFont="1" applyBorder="1" applyAlignment="1" applyProtection="1">
      <alignment horizontal="center"/>
      <protection locked="0"/>
    </xf>
    <xf numFmtId="49" fontId="27" fillId="0" borderId="39" xfId="29" applyNumberFormat="1" applyFont="1" applyBorder="1" applyAlignment="1" applyProtection="1">
      <alignment horizontal="center"/>
      <protection locked="0"/>
    </xf>
    <xf numFmtId="14" fontId="27" fillId="0" borderId="37" xfId="29" applyNumberFormat="1" applyFont="1" applyBorder="1" applyAlignment="1" applyProtection="1">
      <alignment horizontal="center"/>
      <protection locked="0"/>
    </xf>
    <xf numFmtId="14" fontId="27" fillId="0" borderId="38" xfId="29" applyNumberFormat="1" applyFont="1" applyBorder="1" applyAlignment="1" applyProtection="1">
      <alignment horizontal="center"/>
      <protection locked="0"/>
    </xf>
    <xf numFmtId="14" fontId="27" fillId="0" borderId="39" xfId="29" applyNumberFormat="1" applyFont="1" applyBorder="1" applyAlignment="1" applyProtection="1">
      <alignment horizontal="center"/>
      <protection locked="0"/>
    </xf>
    <xf numFmtId="0" fontId="27" fillId="0" borderId="40" xfId="29" applyFont="1" applyBorder="1" applyAlignment="1" applyProtection="1">
      <alignment horizontal="left" vertical="center"/>
      <protection locked="0"/>
    </xf>
    <xf numFmtId="0" fontId="27" fillId="0" borderId="41" xfId="29" applyFont="1" applyBorder="1" applyAlignment="1" applyProtection="1">
      <alignment horizontal="left" vertical="center"/>
      <protection locked="0"/>
    </xf>
    <xf numFmtId="0" fontId="27" fillId="0" borderId="36" xfId="29" applyFont="1" applyBorder="1" applyAlignment="1" applyProtection="1">
      <alignment horizontal="left" vertical="center"/>
      <protection locked="0"/>
    </xf>
    <xf numFmtId="0" fontId="27" fillId="0" borderId="37" xfId="29" applyFont="1" applyBorder="1" applyAlignment="1" applyProtection="1">
      <alignment horizontal="left" vertical="center" wrapText="1"/>
      <protection locked="0"/>
    </xf>
    <xf numFmtId="0" fontId="27" fillId="0" borderId="40" xfId="29" applyFont="1" applyBorder="1" applyAlignment="1" applyProtection="1">
      <alignment horizontal="left" vertical="center" wrapText="1"/>
      <protection locked="0"/>
    </xf>
    <xf numFmtId="0" fontId="27" fillId="0" borderId="41" xfId="29" applyFont="1" applyBorder="1" applyAlignment="1" applyProtection="1">
      <alignment horizontal="left" vertical="center" wrapText="1"/>
      <protection locked="0"/>
    </xf>
    <xf numFmtId="0" fontId="27" fillId="0" borderId="36" xfId="29" applyFont="1" applyBorder="1" applyAlignment="1" applyProtection="1">
      <alignment horizontal="left" vertical="center" wrapText="1"/>
      <protection locked="0"/>
    </xf>
    <xf numFmtId="0" fontId="27" fillId="4" borderId="4" xfId="29" applyFont="1" applyFill="1" applyBorder="1" applyAlignment="1" applyProtection="1">
      <alignment horizontal="right" vertical="center" wrapText="1"/>
      <protection locked="0"/>
    </xf>
    <xf numFmtId="0" fontId="27" fillId="4" borderId="2" xfId="29" applyFont="1" applyFill="1" applyBorder="1" applyAlignment="1" applyProtection="1">
      <alignment horizontal="right" vertical="center" wrapText="1"/>
      <protection locked="0"/>
    </xf>
    <xf numFmtId="0" fontId="27" fillId="4" borderId="5" xfId="29" applyFont="1" applyFill="1" applyBorder="1" applyAlignment="1" applyProtection="1">
      <alignment horizontal="right" vertical="center" wrapText="1"/>
      <protection locked="0"/>
    </xf>
    <xf numFmtId="0" fontId="25" fillId="5" borderId="6" xfId="0" applyFont="1" applyFill="1" applyBorder="1" applyAlignment="1">
      <alignment horizontal="center"/>
    </xf>
    <xf numFmtId="0" fontId="25" fillId="5" borderId="7" xfId="0" applyFont="1" applyFill="1" applyBorder="1" applyAlignment="1">
      <alignment horizontal="center"/>
    </xf>
    <xf numFmtId="0" fontId="25" fillId="5" borderId="8" xfId="0" applyFont="1" applyFill="1" applyBorder="1" applyAlignment="1">
      <alignment horizontal="center"/>
    </xf>
    <xf numFmtId="0" fontId="25" fillId="6" borderId="6" xfId="0" applyFont="1" applyFill="1" applyBorder="1" applyAlignment="1">
      <alignment horizontal="center"/>
    </xf>
    <xf numFmtId="0" fontId="25" fillId="6" borderId="7" xfId="0" applyFont="1" applyFill="1" applyBorder="1" applyAlignment="1">
      <alignment horizontal="center"/>
    </xf>
    <xf numFmtId="0" fontId="25" fillId="6" borderId="8" xfId="0" applyFont="1" applyFill="1" applyBorder="1" applyAlignment="1">
      <alignment horizontal="center"/>
    </xf>
    <xf numFmtId="49" fontId="25" fillId="2" borderId="19" xfId="0" applyNumberFormat="1" applyFont="1" applyFill="1" applyBorder="1" applyAlignment="1" applyProtection="1">
      <alignment horizontal="right"/>
      <protection locked="0"/>
    </xf>
    <xf numFmtId="0" fontId="25" fillId="3" borderId="19" xfId="0" applyFont="1" applyFill="1" applyBorder="1" applyAlignment="1">
      <alignment horizontal="left"/>
    </xf>
    <xf numFmtId="49" fontId="36" fillId="5" borderId="19" xfId="26" applyNumberFormat="1" applyFont="1" applyFill="1" applyBorder="1" applyAlignment="1" applyProtection="1">
      <alignment horizontal="center"/>
      <protection locked="0"/>
    </xf>
    <xf numFmtId="49" fontId="36" fillId="6" borderId="19" xfId="26" applyNumberFormat="1" applyFont="1" applyFill="1" applyBorder="1" applyAlignment="1" applyProtection="1">
      <alignment horizontal="center"/>
      <protection locked="0"/>
    </xf>
    <xf numFmtId="49" fontId="25" fillId="2" borderId="4" xfId="0" applyNumberFormat="1" applyFont="1" applyFill="1" applyBorder="1" applyAlignment="1" applyProtection="1">
      <alignment horizontal="right"/>
      <protection locked="0"/>
    </xf>
    <xf numFmtId="49" fontId="25" fillId="2" borderId="2" xfId="0" applyNumberFormat="1" applyFont="1" applyFill="1" applyBorder="1" applyAlignment="1" applyProtection="1">
      <alignment horizontal="right"/>
      <protection locked="0"/>
    </xf>
    <xf numFmtId="49" fontId="25" fillId="2" borderId="5" xfId="0" applyNumberFormat="1" applyFont="1" applyFill="1" applyBorder="1" applyAlignment="1" applyProtection="1">
      <alignment horizontal="right"/>
      <protection locked="0"/>
    </xf>
    <xf numFmtId="0" fontId="25" fillId="3" borderId="4" xfId="0" applyFont="1" applyFill="1" applyBorder="1" applyAlignment="1">
      <alignment horizontal="left"/>
    </xf>
    <xf numFmtId="0" fontId="25" fillId="3" borderId="2" xfId="0" applyFont="1" applyFill="1" applyBorder="1" applyAlignment="1">
      <alignment horizontal="left"/>
    </xf>
    <xf numFmtId="0" fontId="25" fillId="3" borderId="5" xfId="0" applyFont="1" applyFill="1" applyBorder="1" applyAlignment="1">
      <alignment horizontal="left"/>
    </xf>
    <xf numFmtId="49" fontId="36" fillId="2" borderId="12" xfId="26" applyNumberFormat="1" applyFont="1" applyFill="1" applyBorder="1" applyAlignment="1" applyProtection="1">
      <alignment horizontal="center" vertical="center"/>
      <protection locked="0"/>
    </xf>
    <xf numFmtId="0" fontId="30" fillId="0" borderId="9" xfId="0" applyFont="1" applyBorder="1" applyProtection="1">
      <protection locked="0"/>
    </xf>
    <xf numFmtId="0" fontId="30" fillId="0" borderId="13" xfId="0" applyFont="1" applyBorder="1" applyProtection="1">
      <protection locked="0"/>
    </xf>
    <xf numFmtId="0" fontId="30" fillId="0" borderId="11" xfId="0" applyFont="1" applyBorder="1" applyProtection="1">
      <protection locked="0"/>
    </xf>
    <xf numFmtId="0" fontId="30" fillId="0" borderId="0" xfId="0" applyFont="1" applyProtection="1">
      <protection locked="0"/>
    </xf>
    <xf numFmtId="0" fontId="30" fillId="0" borderId="10" xfId="0" applyFont="1" applyBorder="1" applyProtection="1">
      <protection locked="0"/>
    </xf>
    <xf numFmtId="0" fontId="30" fillId="0" borderId="6" xfId="0" applyFont="1" applyBorder="1" applyProtection="1">
      <protection locked="0"/>
    </xf>
    <xf numFmtId="0" fontId="30" fillId="0" borderId="7" xfId="0" applyFont="1" applyBorder="1" applyProtection="1">
      <protection locked="0"/>
    </xf>
    <xf numFmtId="0" fontId="30" fillId="0" borderId="8" xfId="0" applyFont="1" applyBorder="1" applyProtection="1">
      <protection locked="0"/>
    </xf>
    <xf numFmtId="0" fontId="30" fillId="9" borderId="11" xfId="0" applyFont="1" applyFill="1" applyBorder="1" applyProtection="1">
      <protection locked="0"/>
    </xf>
    <xf numFmtId="0" fontId="0" fillId="0" borderId="0" xfId="0"/>
    <xf numFmtId="0" fontId="25" fillId="0" borderId="19" xfId="28" applyFont="1" applyBorder="1" applyAlignment="1">
      <alignment horizontal="left" vertical="center"/>
    </xf>
    <xf numFmtId="0" fontId="36" fillId="2" borderId="14" xfId="0" applyFont="1" applyFill="1" applyBorder="1" applyAlignment="1" applyProtection="1">
      <alignment horizontal="center" vertical="center" wrapText="1"/>
      <protection locked="0"/>
    </xf>
    <xf numFmtId="0" fontId="36" fillId="2" borderId="15" xfId="0" applyFont="1" applyFill="1" applyBorder="1" applyAlignment="1" applyProtection="1">
      <alignment horizontal="center" vertical="center" wrapText="1"/>
      <protection locked="0"/>
    </xf>
    <xf numFmtId="0" fontId="36" fillId="2" borderId="20" xfId="0" applyFont="1" applyFill="1" applyBorder="1" applyAlignment="1" applyProtection="1">
      <alignment horizontal="center" vertical="center" wrapText="1"/>
      <protection locked="0"/>
    </xf>
    <xf numFmtId="0" fontId="36" fillId="2" borderId="21" xfId="0" applyFont="1" applyFill="1" applyBorder="1" applyAlignment="1" applyProtection="1">
      <alignment horizontal="center" vertical="center" wrapText="1"/>
      <protection locked="0"/>
    </xf>
    <xf numFmtId="0" fontId="36" fillId="2" borderId="4" xfId="28" applyFont="1" applyFill="1" applyBorder="1" applyAlignment="1" applyProtection="1">
      <alignment horizontal="right" vertical="center"/>
      <protection locked="0"/>
    </xf>
    <xf numFmtId="0" fontId="36" fillId="2" borderId="2" xfId="28" applyFont="1" applyFill="1" applyBorder="1" applyAlignment="1" applyProtection="1">
      <alignment horizontal="right" vertical="center"/>
      <protection locked="0"/>
    </xf>
    <xf numFmtId="0" fontId="25" fillId="0" borderId="4" xfId="28" applyFont="1" applyBorder="1" applyAlignment="1">
      <alignment horizontal="left" vertical="center"/>
    </xf>
    <xf numFmtId="0" fontId="25" fillId="0" borderId="5" xfId="28" applyFont="1" applyBorder="1" applyAlignment="1">
      <alignment horizontal="left" vertical="center"/>
    </xf>
    <xf numFmtId="49" fontId="36" fillId="2" borderId="4" xfId="0" applyNumberFormat="1" applyFont="1" applyFill="1" applyBorder="1" applyAlignment="1" applyProtection="1">
      <alignment horizontal="right" vertical="center"/>
      <protection locked="0"/>
    </xf>
    <xf numFmtId="49" fontId="36" fillId="2" borderId="5" xfId="0" applyNumberFormat="1" applyFont="1" applyFill="1" applyBorder="1" applyAlignment="1" applyProtection="1">
      <alignment horizontal="right" vertical="center"/>
      <protection locked="0"/>
    </xf>
    <xf numFmtId="0" fontId="36" fillId="2" borderId="20" xfId="0" applyFont="1" applyFill="1" applyBorder="1" applyAlignment="1" applyProtection="1">
      <alignment horizontal="center" vertical="center"/>
      <protection locked="0"/>
    </xf>
    <xf numFmtId="0" fontId="36" fillId="2" borderId="21" xfId="0" applyFont="1" applyFill="1" applyBorder="1" applyAlignment="1" applyProtection="1">
      <alignment horizontal="center" vertical="center"/>
      <protection locked="0"/>
    </xf>
    <xf numFmtId="0" fontId="36" fillId="2" borderId="35" xfId="0" applyFont="1" applyFill="1" applyBorder="1" applyAlignment="1" applyProtection="1">
      <alignment horizontal="center" vertical="center"/>
      <protection locked="0"/>
    </xf>
    <xf numFmtId="0" fontId="36" fillId="2" borderId="12" xfId="0" applyFont="1" applyFill="1" applyBorder="1" applyAlignment="1" applyProtection="1">
      <alignment horizontal="center" vertical="center"/>
      <protection locked="0"/>
    </xf>
    <xf numFmtId="0" fontId="36" fillId="2" borderId="9" xfId="0" applyFont="1" applyFill="1" applyBorder="1" applyAlignment="1" applyProtection="1">
      <alignment horizontal="center" vertical="center"/>
      <protection locked="0"/>
    </xf>
    <xf numFmtId="0" fontId="36" fillId="2" borderId="13" xfId="0" applyFont="1" applyFill="1" applyBorder="1" applyAlignment="1" applyProtection="1">
      <alignment horizontal="center" vertical="center"/>
      <protection locked="0"/>
    </xf>
    <xf numFmtId="0" fontId="36" fillId="2" borderId="40" xfId="0" applyFont="1" applyFill="1" applyBorder="1" applyAlignment="1" applyProtection="1">
      <alignment horizontal="center" vertical="center"/>
      <protection locked="0"/>
    </xf>
    <xf numFmtId="0" fontId="36" fillId="2" borderId="41" xfId="0" applyFont="1" applyFill="1" applyBorder="1" applyAlignment="1" applyProtection="1">
      <alignment horizontal="center" vertical="center"/>
      <protection locked="0"/>
    </xf>
    <xf numFmtId="0" fontId="36" fillId="2" borderId="30" xfId="0" applyFont="1" applyFill="1" applyBorder="1" applyAlignment="1" applyProtection="1">
      <alignment horizontal="center" vertical="center"/>
      <protection locked="0"/>
    </xf>
  </cellXfs>
  <cellStyles count="81">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 - スタイル1" xfId="5" xr:uid="{00000000-0005-0000-0000-000004000000}"/>
    <cellStyle name="Normal - スタイル2" xfId="6" xr:uid="{00000000-0005-0000-0000-000005000000}"/>
    <cellStyle name="Normal - スタイル3" xfId="7" xr:uid="{00000000-0005-0000-0000-000006000000}"/>
    <cellStyle name="Normal - スタイル4" xfId="8" xr:uid="{00000000-0005-0000-0000-000007000000}"/>
    <cellStyle name="Normal - スタイル5" xfId="9" xr:uid="{00000000-0005-0000-0000-000008000000}"/>
    <cellStyle name="Normal - スタイル6" xfId="10" xr:uid="{00000000-0005-0000-0000-000009000000}"/>
    <cellStyle name="Normal - スタイル7" xfId="11" xr:uid="{00000000-0005-0000-0000-00000A000000}"/>
    <cellStyle name="Normal - スタイル8" xfId="12" xr:uid="{00000000-0005-0000-0000-00000B000000}"/>
    <cellStyle name="price" xfId="13" xr:uid="{00000000-0005-0000-0000-00000C000000}"/>
    <cellStyle name="PSChar" xfId="14" xr:uid="{00000000-0005-0000-0000-00000D000000}"/>
    <cellStyle name="PSHeading" xfId="15" xr:uid="{00000000-0005-0000-0000-00000E000000}"/>
    <cellStyle name="revised" xfId="16" xr:uid="{00000000-0005-0000-0000-00000F000000}"/>
    <cellStyle name="section" xfId="17" xr:uid="{00000000-0005-0000-0000-000010000000}"/>
    <cellStyle name="title" xfId="18" xr:uid="{00000000-0005-0000-0000-000011000000}"/>
    <cellStyle name="標準 2" xfId="19" xr:uid="{00000000-0005-0000-0000-000012000000}"/>
    <cellStyle name="標準 2 2" xfId="20" xr:uid="{00000000-0005-0000-0000-000013000000}"/>
    <cellStyle name="標準 2 2 2" xfId="41" xr:uid="{00000000-0005-0000-0000-000014000000}"/>
    <cellStyle name="標準 2 2 3" xfId="54" xr:uid="{00000000-0005-0000-0000-000015000000}"/>
    <cellStyle name="標準 2 2 4" xfId="50" xr:uid="{00000000-0005-0000-0000-000016000000}"/>
    <cellStyle name="標準 2 2 5" xfId="67" xr:uid="{00000000-0005-0000-0000-000017000000}"/>
    <cellStyle name="標準 2 2 6" xfId="73" xr:uid="{00000000-0005-0000-0000-000018000000}"/>
    <cellStyle name="標準 2 2 7" xfId="77" xr:uid="{00000000-0005-0000-0000-000019000000}"/>
    <cellStyle name="標準 2 3" xfId="40" xr:uid="{00000000-0005-0000-0000-00001A000000}"/>
    <cellStyle name="標準 2 4" xfId="53" xr:uid="{00000000-0005-0000-0000-00001B000000}"/>
    <cellStyle name="標準 2 5" xfId="49" xr:uid="{00000000-0005-0000-0000-00001C000000}"/>
    <cellStyle name="標準 2 6" xfId="66" xr:uid="{00000000-0005-0000-0000-00001D000000}"/>
    <cellStyle name="標準 2 7" xfId="74" xr:uid="{00000000-0005-0000-0000-00001E000000}"/>
    <cellStyle name="標準 2 8" xfId="78" xr:uid="{00000000-0005-0000-0000-00001F000000}"/>
    <cellStyle name="標準 2_AP132_外部IF処理定義書(EIFMAP0015_東京官報納品データ_(受信))_v1.0.12" xfId="21" xr:uid="{00000000-0005-0000-0000-000020000000}"/>
    <cellStyle name="標準 3" xfId="22" xr:uid="{00000000-0005-0000-0000-000021000000}"/>
    <cellStyle name="標準 4" xfId="23" xr:uid="{00000000-0005-0000-0000-000022000000}"/>
    <cellStyle name="標準 5" xfId="24" xr:uid="{00000000-0005-0000-0000-000023000000}"/>
    <cellStyle name="標準 5 2" xfId="42" xr:uid="{00000000-0005-0000-0000-000024000000}"/>
    <cellStyle name="標準 5 3" xfId="55" xr:uid="{00000000-0005-0000-0000-000025000000}"/>
    <cellStyle name="標準 5 4" xfId="51" xr:uid="{00000000-0005-0000-0000-000026000000}"/>
    <cellStyle name="標準 5 5" xfId="68" xr:uid="{00000000-0005-0000-0000-000027000000}"/>
    <cellStyle name="標準 5 6" xfId="72" xr:uid="{00000000-0005-0000-0000-000028000000}"/>
    <cellStyle name="標準 5 7" xfId="76" xr:uid="{00000000-0005-0000-0000-000029000000}"/>
    <cellStyle name="標準_【Sample】AP380_バッチIPO定義書_PFOS005(掲載中OW原稿分離)" xfId="25" xr:uid="{00000000-0005-0000-0000-00002A000000}"/>
    <cellStyle name="標準_【sample】APXXX_バッチ処理定義書(機能ID_機能名)_v0.4" xfId="26" xr:uid="{00000000-0005-0000-0000-00002B000000}"/>
    <cellStyle name="標準_【テンプレート】IFファイル定義シート_01" xfId="27" xr:uid="{00000000-0005-0000-0000-00002C000000}"/>
    <cellStyle name="標準_template_インターフェース項目定義書" xfId="28" xr:uid="{00000000-0005-0000-0000-00002D000000}"/>
    <cellStyle name="標準_テーブル仕様" xfId="29" xr:uid="{00000000-0005-0000-0000-00002E000000}"/>
    <cellStyle name="標準_画面定義書(CLI_勤怠入力)_AP230_画面定義書_F008003(メールマガジン登録確認画面) 2" xfId="30" xr:uid="{00000000-0005-0000-0000-00002F000000}"/>
    <cellStyle name="常规" xfId="0" builtinId="0"/>
    <cellStyle name="常规 10" xfId="80" xr:uid="{00000000-0005-0000-0000-000031000000}"/>
    <cellStyle name="常规 2" xfId="31" xr:uid="{00000000-0005-0000-0000-000032000000}"/>
    <cellStyle name="常规 2 2" xfId="45" xr:uid="{00000000-0005-0000-0000-000033000000}"/>
    <cellStyle name="常规 2 3" xfId="44" xr:uid="{00000000-0005-0000-0000-000034000000}"/>
    <cellStyle name="常规 2 4" xfId="65" xr:uid="{00000000-0005-0000-0000-000035000000}"/>
    <cellStyle name="常规 2 5" xfId="75" xr:uid="{00000000-0005-0000-0000-000036000000}"/>
    <cellStyle name="常规 3" xfId="43" xr:uid="{00000000-0005-0000-0000-000037000000}"/>
    <cellStyle name="常规 3 2" xfId="52" xr:uid="{00000000-0005-0000-0000-000038000000}"/>
    <cellStyle name="常规 3 2 2" xfId="70" xr:uid="{00000000-0005-0000-0000-000039000000}"/>
    <cellStyle name="常规 3 3" xfId="59" xr:uid="{00000000-0005-0000-0000-00003A000000}"/>
    <cellStyle name="常规 3 3 2" xfId="79" xr:uid="{00000000-0005-0000-0000-00003B000000}"/>
    <cellStyle name="常规 3 4" xfId="62" xr:uid="{00000000-0005-0000-0000-00003C000000}"/>
    <cellStyle name="常规 4" xfId="48" xr:uid="{00000000-0005-0000-0000-00003D000000}"/>
    <cellStyle name="常规 5" xfId="56" xr:uid="{00000000-0005-0000-0000-00003E000000}"/>
    <cellStyle name="常规 6" xfId="47" xr:uid="{00000000-0005-0000-0000-00003F000000}"/>
    <cellStyle name="常规 6 2" xfId="57" xr:uid="{00000000-0005-0000-0000-000040000000}"/>
    <cellStyle name="常规 6 2 2" xfId="60" xr:uid="{00000000-0005-0000-0000-000041000000}"/>
    <cellStyle name="常规 6 2 2 2" xfId="71" xr:uid="{00000000-0005-0000-0000-000042000000}"/>
    <cellStyle name="常规 6 2 3" xfId="63" xr:uid="{00000000-0005-0000-0000-000043000000}"/>
    <cellStyle name="常规 7" xfId="46" xr:uid="{00000000-0005-0000-0000-000044000000}"/>
    <cellStyle name="常规 7 2" xfId="64" xr:uid="{00000000-0005-0000-0000-000045000000}"/>
    <cellStyle name="常规 8" xfId="58" xr:uid="{00000000-0005-0000-0000-000046000000}"/>
    <cellStyle name="常规 8 2" xfId="69" xr:uid="{00000000-0005-0000-0000-000047000000}"/>
    <cellStyle name="常规 9" xfId="61" xr:uid="{00000000-0005-0000-0000-000048000000}"/>
    <cellStyle name="桁蟻唇Ｆ [0.00]_Sheet1" xfId="32" xr:uid="{00000000-0005-0000-0000-000049000000}"/>
    <cellStyle name="桁蟻唇Ｆ_Sheet1" xfId="33" xr:uid="{00000000-0005-0000-0000-00004A000000}"/>
    <cellStyle name="人月" xfId="34" xr:uid="{00000000-0005-0000-0000-00004B000000}"/>
    <cellStyle name="数値" xfId="35" xr:uid="{00000000-0005-0000-0000-00004C000000}"/>
    <cellStyle name="脱浦 [0.00]_laroux" xfId="36" xr:uid="{00000000-0005-0000-0000-00004D000000}"/>
    <cellStyle name="脱浦_laroux" xfId="37" xr:uid="{00000000-0005-0000-0000-00004E000000}"/>
    <cellStyle name="未定義" xfId="38" xr:uid="{00000000-0005-0000-0000-00004F000000}"/>
    <cellStyle name="要件定義書(IBM)" xfId="39" xr:uid="{00000000-0005-0000-0000-00005000000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137247</xdr:colOff>
      <xdr:row>16</xdr:row>
      <xdr:rowOff>46848</xdr:rowOff>
    </xdr:from>
    <xdr:to>
      <xdr:col>5</xdr:col>
      <xdr:colOff>137866</xdr:colOff>
      <xdr:row>24</xdr:row>
      <xdr:rowOff>57744</xdr:rowOff>
    </xdr:to>
    <xdr:cxnSp macro="">
      <xdr:nvCxnSpPr>
        <xdr:cNvPr id="10" name="AutoShape 413">
          <a:extLst>
            <a:ext uri="{FF2B5EF4-FFF2-40B4-BE49-F238E27FC236}">
              <a16:creationId xmlns:a16="http://schemas.microsoft.com/office/drawing/2014/main" id="{00000000-0008-0000-0100-00000A000000}"/>
            </a:ext>
          </a:extLst>
        </xdr:cNvPr>
        <xdr:cNvCxnSpPr>
          <a:cxnSpLocks noChangeShapeType="1"/>
          <a:stCxn id="26" idx="2"/>
          <a:endCxn id="20" idx="0"/>
        </xdr:cNvCxnSpPr>
      </xdr:nvCxnSpPr>
      <xdr:spPr bwMode="auto">
        <a:xfrm rot="16200000" flipH="1">
          <a:off x="370234" y="2928536"/>
          <a:ext cx="1153896" cy="619"/>
        </a:xfrm>
        <a:prstGeom prst="bentConnector3">
          <a:avLst>
            <a:gd name="adj1" fmla="val 50000"/>
          </a:avLst>
        </a:prstGeom>
        <a:noFill/>
        <a:ln w="9525">
          <a:solidFill>
            <a:srgbClr val="000000"/>
          </a:solidFill>
          <a:round/>
          <a:headEnd/>
          <a:tailEnd type="triangle" w="med" len="med"/>
        </a:ln>
      </xdr:spPr>
    </xdr:cxnSp>
    <xdr:clientData/>
  </xdr:twoCellAnchor>
  <xdr:twoCellAnchor>
    <xdr:from>
      <xdr:col>15</xdr:col>
      <xdr:colOff>9729</xdr:colOff>
      <xdr:row>7</xdr:row>
      <xdr:rowOff>123825</xdr:rowOff>
    </xdr:from>
    <xdr:to>
      <xdr:col>23</xdr:col>
      <xdr:colOff>36166</xdr:colOff>
      <xdr:row>10</xdr:row>
      <xdr:rowOff>132573</xdr:rowOff>
    </xdr:to>
    <xdr:sp macro="" textlink="">
      <xdr:nvSpPr>
        <xdr:cNvPr id="19" name="AutoShape 445">
          <a:extLst>
            <a:ext uri="{FF2B5EF4-FFF2-40B4-BE49-F238E27FC236}">
              <a16:creationId xmlns:a16="http://schemas.microsoft.com/office/drawing/2014/main" id="{00000000-0008-0000-0100-000013000000}"/>
            </a:ext>
          </a:extLst>
        </xdr:cNvPr>
        <xdr:cNvSpPr>
          <a:spLocks noChangeArrowheads="1"/>
        </xdr:cNvSpPr>
      </xdr:nvSpPr>
      <xdr:spPr bwMode="auto">
        <a:xfrm>
          <a:off x="2438604" y="1143000"/>
          <a:ext cx="1321837" cy="437373"/>
        </a:xfrm>
        <a:prstGeom prst="flowChartProcess">
          <a:avLst/>
        </a:prstGeom>
        <a:solidFill>
          <a:srgbClr val="FFFF99"/>
        </a:solidFill>
        <a:ln w="9525" algn="ctr">
          <a:solidFill>
            <a:srgbClr val="000000"/>
          </a:solidFill>
          <a:miter lim="800000"/>
          <a:headEnd/>
          <a:tailEnd/>
        </a:ln>
        <a:effectLst/>
      </xdr:spPr>
      <xdr:txBody>
        <a:bodyPr vertOverflow="clip" wrap="square" lIns="27432" tIns="18288" rIns="27432" bIns="18288" anchor="ctr" upright="1"/>
        <a:lstStyle/>
        <a:p>
          <a:pPr algn="ctr" rtl="0">
            <a:defRPr sz="1000"/>
          </a:pPr>
          <a:r>
            <a:rPr lang="en-US" altLang="zh-CN" sz="900" b="0" i="0" u="none" strike="noStrike" baseline="0">
              <a:solidFill>
                <a:srgbClr val="000000"/>
              </a:solidFill>
              <a:latin typeface="ＭＳ Ｐゴシック"/>
              <a:ea typeface="ＭＳ Ｐゴシック"/>
            </a:rPr>
            <a:t>1.</a:t>
          </a:r>
          <a:r>
            <a:rPr lang="zh-CN" altLang="en-US" sz="900" b="0" i="0" u="none" strike="noStrike" baseline="0">
              <a:solidFill>
                <a:srgbClr val="000000"/>
              </a:solidFill>
              <a:latin typeface="ＭＳ Ｐゴシック"/>
              <a:ea typeface="ＭＳ Ｐゴシック"/>
            </a:rPr>
            <a:t>请求触发</a:t>
          </a:r>
        </a:p>
      </xdr:txBody>
    </xdr:sp>
    <xdr:clientData/>
  </xdr:twoCellAnchor>
  <xdr:twoCellAnchor>
    <xdr:from>
      <xdr:col>1</xdr:col>
      <xdr:colOff>124649</xdr:colOff>
      <xdr:row>24</xdr:row>
      <xdr:rowOff>57744</xdr:rowOff>
    </xdr:from>
    <xdr:to>
      <xdr:col>9</xdr:col>
      <xdr:colOff>151085</xdr:colOff>
      <xdr:row>27</xdr:row>
      <xdr:rowOff>66491</xdr:rowOff>
    </xdr:to>
    <xdr:sp macro="" textlink="">
      <xdr:nvSpPr>
        <xdr:cNvPr id="20" name="AutoShape 445">
          <a:extLst>
            <a:ext uri="{FF2B5EF4-FFF2-40B4-BE49-F238E27FC236}">
              <a16:creationId xmlns:a16="http://schemas.microsoft.com/office/drawing/2014/main" id="{00000000-0008-0000-0100-000014000000}"/>
            </a:ext>
          </a:extLst>
        </xdr:cNvPr>
        <xdr:cNvSpPr>
          <a:spLocks noChangeArrowheads="1"/>
        </xdr:cNvSpPr>
      </xdr:nvSpPr>
      <xdr:spPr bwMode="auto">
        <a:xfrm>
          <a:off x="286574" y="3505794"/>
          <a:ext cx="1321836" cy="437372"/>
        </a:xfrm>
        <a:prstGeom prst="flowChartProcess">
          <a:avLst/>
        </a:prstGeom>
        <a:solidFill>
          <a:srgbClr val="FFFF99"/>
        </a:solidFill>
        <a:ln w="9525" algn="ctr">
          <a:solidFill>
            <a:srgbClr val="000000"/>
          </a:solidFill>
          <a:miter lim="800000"/>
          <a:headEnd/>
          <a:tailEnd/>
        </a:ln>
        <a:effectLst/>
      </xdr:spPr>
      <xdr:txBody>
        <a:bodyPr vertOverflow="clip" wrap="square" lIns="27432" tIns="18288" rIns="27432" bIns="18288" anchor="ctr"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en-US" altLang="zh-CN" sz="900" b="0" i="0" u="none" strike="noStrike" baseline="0">
              <a:solidFill>
                <a:srgbClr val="000000"/>
              </a:solidFill>
              <a:latin typeface="ＭＳ Ｐゴシック"/>
              <a:ea typeface="ＭＳ Ｐゴシック"/>
            </a:rPr>
            <a:t>3.</a:t>
          </a:r>
          <a:r>
            <a:rPr lang="zh-CN" altLang="en-US" sz="1000" b="0" i="0" baseline="0">
              <a:latin typeface="+mn-lt"/>
              <a:ea typeface="+mn-ea"/>
              <a:cs typeface="+mn-cs"/>
            </a:rPr>
            <a:t>口包药药袋信息</a:t>
          </a:r>
          <a:r>
            <a:rPr lang="zh-CN" altLang="zh-CN" sz="1000" b="0" i="0" baseline="0">
              <a:effectLst/>
              <a:latin typeface="+mn-lt"/>
              <a:ea typeface="+mn-ea"/>
              <a:cs typeface="+mn-cs"/>
            </a:rPr>
            <a:t>响应</a:t>
          </a:r>
          <a:endParaRPr lang="zh-CN" altLang="zh-CN">
            <a:effectLst/>
          </a:endParaRPr>
        </a:p>
      </xdr:txBody>
    </xdr:sp>
    <xdr:clientData/>
  </xdr:twoCellAnchor>
  <xdr:twoCellAnchor>
    <xdr:from>
      <xdr:col>0</xdr:col>
      <xdr:colOff>0</xdr:colOff>
      <xdr:row>19</xdr:row>
      <xdr:rowOff>75775</xdr:rowOff>
    </xdr:from>
    <xdr:to>
      <xdr:col>12</xdr:col>
      <xdr:colOff>20631</xdr:colOff>
      <xdr:row>21</xdr:row>
      <xdr:rowOff>38100</xdr:rowOff>
    </xdr:to>
    <xdr:sp macro="" textlink="">
      <xdr:nvSpPr>
        <xdr:cNvPr id="22" name="流程图: 数据 21">
          <a:extLst>
            <a:ext uri="{FF2B5EF4-FFF2-40B4-BE49-F238E27FC236}">
              <a16:creationId xmlns:a16="http://schemas.microsoft.com/office/drawing/2014/main" id="{00000000-0008-0000-0100-000016000000}"/>
            </a:ext>
          </a:extLst>
        </xdr:cNvPr>
        <xdr:cNvSpPr/>
      </xdr:nvSpPr>
      <xdr:spPr>
        <a:xfrm>
          <a:off x="0" y="2809450"/>
          <a:ext cx="1963731" cy="248075"/>
        </a:xfrm>
        <a:prstGeom prst="flowChartInputOutput">
          <a:avLst/>
        </a:prstGeom>
        <a:solidFill>
          <a:schemeClr val="accent3">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zh-CN" altLang="en-US" sz="900">
              <a:solidFill>
                <a:schemeClr val="tx1"/>
              </a:solidFill>
            </a:rPr>
            <a:t>包药药袋信息</a:t>
          </a:r>
        </a:p>
      </xdr:txBody>
    </xdr:sp>
    <xdr:clientData/>
  </xdr:twoCellAnchor>
  <xdr:twoCellAnchor>
    <xdr:from>
      <xdr:col>15</xdr:col>
      <xdr:colOff>133350</xdr:colOff>
      <xdr:row>30</xdr:row>
      <xdr:rowOff>28575</xdr:rowOff>
    </xdr:from>
    <xdr:to>
      <xdr:col>23</xdr:col>
      <xdr:colOff>133350</xdr:colOff>
      <xdr:row>33</xdr:row>
      <xdr:rowOff>66675</xdr:rowOff>
    </xdr:to>
    <xdr:sp macro="" textlink="">
      <xdr:nvSpPr>
        <xdr:cNvPr id="23" name="流程图: 终止 22">
          <a:extLst>
            <a:ext uri="{FF2B5EF4-FFF2-40B4-BE49-F238E27FC236}">
              <a16:creationId xmlns:a16="http://schemas.microsoft.com/office/drawing/2014/main" id="{00000000-0008-0000-0100-000017000000}"/>
            </a:ext>
          </a:extLst>
        </xdr:cNvPr>
        <xdr:cNvSpPr/>
      </xdr:nvSpPr>
      <xdr:spPr>
        <a:xfrm>
          <a:off x="2562225" y="4333875"/>
          <a:ext cx="1295400" cy="466725"/>
        </a:xfrm>
        <a:prstGeom prst="flowChartTerminator">
          <a:avLst/>
        </a:prstGeom>
        <a:solidFill>
          <a:srgbClr val="FFFF99"/>
        </a:solidFill>
        <a:ln w="9525" algn="ctr">
          <a:solidFill>
            <a:srgbClr val="000000"/>
          </a:solidFill>
          <a:miter lim="800000"/>
          <a:headEnd/>
          <a:tailEnd/>
        </a:ln>
        <a:effectLst/>
      </xdr:spPr>
      <xdr:txBody>
        <a:bodyPr vertOverflow="clip" wrap="square" lIns="27432" tIns="18288" rIns="27432" bIns="18288" anchor="ctr"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en-US" sz="1000" b="0" i="0" baseline="0">
              <a:solidFill>
                <a:schemeClr val="tx1"/>
              </a:solidFill>
              <a:latin typeface="+mn-lt"/>
              <a:ea typeface="+mn-ea"/>
              <a:cs typeface="+mn-cs"/>
            </a:rPr>
            <a:t>4.</a:t>
          </a:r>
          <a:r>
            <a:rPr lang="zh-CN" altLang="en-US" sz="1000" b="0" i="0" baseline="0">
              <a:solidFill>
                <a:schemeClr val="tx1"/>
              </a:solidFill>
              <a:latin typeface="+mn-lt"/>
              <a:ea typeface="+mn-ea"/>
              <a:cs typeface="+mn-cs"/>
            </a:rPr>
            <a:t>结束</a:t>
          </a:r>
          <a:endParaRPr lang="zh-CN" sz="900">
            <a:solidFill>
              <a:schemeClr val="tx1"/>
            </a:solidFill>
          </a:endParaRPr>
        </a:p>
      </xdr:txBody>
    </xdr:sp>
    <xdr:clientData/>
  </xdr:twoCellAnchor>
  <xdr:twoCellAnchor>
    <xdr:from>
      <xdr:col>5</xdr:col>
      <xdr:colOff>137867</xdr:colOff>
      <xdr:row>27</xdr:row>
      <xdr:rowOff>66491</xdr:rowOff>
    </xdr:from>
    <xdr:to>
      <xdr:col>19</xdr:col>
      <xdr:colOff>133350</xdr:colOff>
      <xdr:row>30</xdr:row>
      <xdr:rowOff>28575</xdr:rowOff>
    </xdr:to>
    <xdr:cxnSp macro="">
      <xdr:nvCxnSpPr>
        <xdr:cNvPr id="25" name="AutoShape 413">
          <a:extLst>
            <a:ext uri="{FF2B5EF4-FFF2-40B4-BE49-F238E27FC236}">
              <a16:creationId xmlns:a16="http://schemas.microsoft.com/office/drawing/2014/main" id="{00000000-0008-0000-0100-000019000000}"/>
            </a:ext>
          </a:extLst>
        </xdr:cNvPr>
        <xdr:cNvCxnSpPr>
          <a:cxnSpLocks noChangeShapeType="1"/>
          <a:stCxn id="20" idx="2"/>
          <a:endCxn id="23" idx="0"/>
        </xdr:cNvCxnSpPr>
      </xdr:nvCxnSpPr>
      <xdr:spPr bwMode="auto">
        <a:xfrm>
          <a:off x="947492" y="3943166"/>
          <a:ext cx="2262433" cy="390709"/>
        </a:xfrm>
        <a:prstGeom prst="straightConnector1">
          <a:avLst/>
        </a:prstGeom>
        <a:noFill/>
        <a:ln w="9525">
          <a:solidFill>
            <a:srgbClr val="000000"/>
          </a:solidFill>
          <a:round/>
          <a:headEnd/>
          <a:tailEnd type="triangle" w="med" len="med"/>
        </a:ln>
      </xdr:spPr>
    </xdr:cxnSp>
    <xdr:clientData/>
  </xdr:twoCellAnchor>
  <xdr:twoCellAnchor>
    <xdr:from>
      <xdr:col>1</xdr:col>
      <xdr:colOff>124029</xdr:colOff>
      <xdr:row>13</xdr:row>
      <xdr:rowOff>38100</xdr:rowOff>
    </xdr:from>
    <xdr:to>
      <xdr:col>9</xdr:col>
      <xdr:colOff>150466</xdr:colOff>
      <xdr:row>16</xdr:row>
      <xdr:rowOff>46848</xdr:rowOff>
    </xdr:to>
    <xdr:sp macro="" textlink="">
      <xdr:nvSpPr>
        <xdr:cNvPr id="26" name="AutoShape 445">
          <a:extLst>
            <a:ext uri="{FF2B5EF4-FFF2-40B4-BE49-F238E27FC236}">
              <a16:creationId xmlns:a16="http://schemas.microsoft.com/office/drawing/2014/main" id="{00000000-0008-0000-0100-00001A000000}"/>
            </a:ext>
          </a:extLst>
        </xdr:cNvPr>
        <xdr:cNvSpPr>
          <a:spLocks noChangeArrowheads="1"/>
        </xdr:cNvSpPr>
      </xdr:nvSpPr>
      <xdr:spPr bwMode="auto">
        <a:xfrm>
          <a:off x="285954" y="1914525"/>
          <a:ext cx="1321837" cy="437373"/>
        </a:xfrm>
        <a:prstGeom prst="flowChartProcess">
          <a:avLst/>
        </a:prstGeom>
        <a:solidFill>
          <a:srgbClr val="FFFF99"/>
        </a:solidFill>
        <a:ln w="9525" algn="ctr">
          <a:solidFill>
            <a:srgbClr val="000000"/>
          </a:solidFill>
          <a:miter lim="800000"/>
          <a:headEnd/>
          <a:tailEnd/>
        </a:ln>
        <a:effectLst/>
      </xdr:spPr>
      <xdr:txBody>
        <a:bodyPr vertOverflow="clip" wrap="square" lIns="27432" tIns="18288" rIns="27432" bIns="18288" anchor="ctr" upright="1"/>
        <a:lstStyle/>
        <a:p>
          <a:pPr algn="ctr" rtl="0">
            <a:defRPr sz="1000"/>
          </a:pPr>
          <a:r>
            <a:rPr lang="en-US" altLang="zh-CN" sz="900" b="0" i="0" u="none" strike="noStrike" baseline="0">
              <a:solidFill>
                <a:srgbClr val="000000"/>
              </a:solidFill>
              <a:latin typeface="ＭＳ Ｐゴシック"/>
              <a:ea typeface="ＭＳ Ｐゴシック"/>
            </a:rPr>
            <a:t>2.</a:t>
          </a:r>
          <a:r>
            <a:rPr lang="zh-CN" altLang="en-US" sz="900" b="0" i="0" u="none" strike="noStrike" baseline="0">
              <a:solidFill>
                <a:srgbClr val="000000"/>
              </a:solidFill>
              <a:latin typeface="ＭＳ Ｐゴシック"/>
              <a:ea typeface="ＭＳ Ｐゴシック"/>
            </a:rPr>
            <a:t>包药药袋信息接收</a:t>
          </a:r>
        </a:p>
      </xdr:txBody>
    </xdr:sp>
    <xdr:clientData/>
  </xdr:twoCellAnchor>
  <xdr:twoCellAnchor>
    <xdr:from>
      <xdr:col>5</xdr:col>
      <xdr:colOff>137248</xdr:colOff>
      <xdr:row>10</xdr:row>
      <xdr:rowOff>132573</xdr:rowOff>
    </xdr:from>
    <xdr:to>
      <xdr:col>19</xdr:col>
      <xdr:colOff>22948</xdr:colOff>
      <xdr:row>13</xdr:row>
      <xdr:rowOff>38100</xdr:rowOff>
    </xdr:to>
    <xdr:cxnSp macro="">
      <xdr:nvCxnSpPr>
        <xdr:cNvPr id="27" name="AutoShape 413">
          <a:extLst>
            <a:ext uri="{FF2B5EF4-FFF2-40B4-BE49-F238E27FC236}">
              <a16:creationId xmlns:a16="http://schemas.microsoft.com/office/drawing/2014/main" id="{00000000-0008-0000-0100-00001B000000}"/>
            </a:ext>
          </a:extLst>
        </xdr:cNvPr>
        <xdr:cNvCxnSpPr>
          <a:cxnSpLocks noChangeShapeType="1"/>
          <a:stCxn id="19" idx="2"/>
          <a:endCxn id="26" idx="0"/>
        </xdr:cNvCxnSpPr>
      </xdr:nvCxnSpPr>
      <xdr:spPr bwMode="auto">
        <a:xfrm flipH="1">
          <a:off x="946873" y="1580373"/>
          <a:ext cx="2152650" cy="334152"/>
        </a:xfrm>
        <a:prstGeom prst="straightConnector1">
          <a:avLst/>
        </a:prstGeom>
        <a:noFill/>
        <a:ln w="9525">
          <a:solidFill>
            <a:srgbClr val="000000"/>
          </a:solidFill>
          <a:round/>
          <a:headEnd/>
          <a:tailEnd type="triangle" w="med" len="med"/>
        </a:ln>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lin\Desktop\&#21307;&#22235;&#22823;\&#28040;&#24687;&#23450;&#20041;&#20070;_&#27169;&#26495;_V1.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封面"/>
      <sheetName val="機能概要"/>
      <sheetName val="変換前処理"/>
      <sheetName val="消息定义"/>
      <sheetName val="mst"/>
    </sheetNames>
    <sheetDataSet>
      <sheetData sheetId="0">
        <row r="16">
          <cell r="J16" t="str">
            <v>M0001</v>
          </cell>
          <cell r="AA16" t="str">
            <v>消息名</v>
          </cell>
        </row>
      </sheetData>
      <sheetData sheetId="1"/>
      <sheetData sheetId="2"/>
      <sheetData sheetId="3"/>
      <sheetData sheetId="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pageSetUpPr fitToPage="1"/>
  </sheetPr>
  <dimension ref="A1:AL39"/>
  <sheetViews>
    <sheetView showGridLines="0" view="pageBreakPreview" zoomScaleNormal="100" zoomScaleSheetLayoutView="100" workbookViewId="0">
      <selection activeCell="J23" sqref="J23:AJ23"/>
    </sheetView>
  </sheetViews>
  <sheetFormatPr defaultColWidth="2.625" defaultRowHeight="14.25"/>
  <cols>
    <col min="1" max="9" width="2.625" style="1" collapsed="1"/>
    <col min="10" max="10" width="3.25" style="1" bestFit="1" customWidth="1" collapsed="1"/>
    <col min="11" max="14" width="2.625" style="1" collapsed="1"/>
    <col min="15" max="16" width="2.625" style="1" customWidth="1" collapsed="1"/>
    <col min="17" max="26" width="2.625" style="1" collapsed="1"/>
    <col min="27" max="27" width="7.625" style="1" bestFit="1" customWidth="1" collapsed="1"/>
    <col min="28" max="16384" width="2.625" style="1" collapsed="1"/>
  </cols>
  <sheetData>
    <row r="1" spans="1:38" ht="10.5" customHeight="1"/>
    <row r="2" spans="1:38" ht="11.25" customHeight="1"/>
    <row r="5" spans="1:38" s="2" customFormat="1" ht="35.25">
      <c r="A5" s="105" t="s">
        <v>64</v>
      </c>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row>
    <row r="6" spans="1:38" ht="22.5" customHeight="1"/>
    <row r="7" spans="1:38" ht="35.25">
      <c r="A7" s="107" t="s">
        <v>6</v>
      </c>
      <c r="B7" s="108"/>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row>
    <row r="8" spans="1:38" ht="20.25" customHeight="1"/>
    <row r="9" spans="1:38" ht="31.5">
      <c r="A9" s="109" t="str">
        <f>服务名称</f>
        <v>HIS门诊诊断信息同步</v>
      </c>
      <c r="B9" s="109"/>
      <c r="C9" s="109"/>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c r="AJ9" s="109"/>
      <c r="AK9" s="109"/>
      <c r="AL9" s="109"/>
    </row>
    <row r="10" spans="1:38" ht="15" customHeight="1"/>
    <row r="11" spans="1:38" ht="20.25">
      <c r="A11" s="110" t="s">
        <v>7</v>
      </c>
      <c r="B11" s="111"/>
      <c r="C11" s="111"/>
      <c r="D11" s="111"/>
      <c r="E11" s="111"/>
      <c r="F11" s="111"/>
      <c r="G11" s="111"/>
      <c r="H11" s="111"/>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row>
    <row r="14" spans="1:38">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row>
    <row r="15" spans="1:38">
      <c r="C15" s="90" t="s">
        <v>8</v>
      </c>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1"/>
    </row>
    <row r="16" spans="1:38" ht="14.25" customHeight="1">
      <c r="C16" s="112" t="s">
        <v>56</v>
      </c>
      <c r="D16" s="113"/>
      <c r="E16" s="113"/>
      <c r="F16" s="113"/>
      <c r="G16" s="113"/>
      <c r="H16" s="113"/>
      <c r="I16" s="114"/>
      <c r="J16" s="97" t="s">
        <v>201</v>
      </c>
      <c r="K16" s="98"/>
      <c r="L16" s="98"/>
      <c r="M16" s="98"/>
      <c r="N16" s="98"/>
      <c r="O16" s="98"/>
      <c r="P16" s="98"/>
      <c r="Q16" s="98"/>
      <c r="R16" s="98"/>
      <c r="S16" s="99"/>
      <c r="T16" s="112" t="s">
        <v>31</v>
      </c>
      <c r="U16" s="113"/>
      <c r="V16" s="113"/>
      <c r="W16" s="113"/>
      <c r="X16" s="113"/>
      <c r="Y16" s="113"/>
      <c r="Z16" s="114"/>
      <c r="AA16" s="97"/>
      <c r="AB16" s="98"/>
      <c r="AC16" s="98"/>
      <c r="AD16" s="98"/>
      <c r="AE16" s="98"/>
      <c r="AF16" s="98"/>
      <c r="AG16" s="98"/>
      <c r="AH16" s="98"/>
      <c r="AI16" s="98"/>
      <c r="AJ16" s="99"/>
    </row>
    <row r="17" spans="1:38">
      <c r="C17" s="112" t="s">
        <v>9</v>
      </c>
      <c r="D17" s="113"/>
      <c r="E17" s="113"/>
      <c r="F17" s="113"/>
      <c r="G17" s="113"/>
      <c r="H17" s="113"/>
      <c r="I17" s="114"/>
      <c r="J17" s="97" t="s">
        <v>202</v>
      </c>
      <c r="K17" s="98"/>
      <c r="L17" s="98"/>
      <c r="M17" s="98"/>
      <c r="N17" s="98"/>
      <c r="O17" s="98"/>
      <c r="P17" s="98"/>
      <c r="Q17" s="98"/>
      <c r="R17" s="98"/>
      <c r="S17" s="99"/>
      <c r="T17" s="112" t="s">
        <v>35</v>
      </c>
      <c r="U17" s="113"/>
      <c r="V17" s="113"/>
      <c r="W17" s="113"/>
      <c r="X17" s="113"/>
      <c r="Y17" s="113"/>
      <c r="Z17" s="114"/>
      <c r="AA17" s="97"/>
      <c r="AB17" s="98"/>
      <c r="AC17" s="98"/>
      <c r="AD17" s="98"/>
      <c r="AE17" s="98"/>
      <c r="AF17" s="98"/>
      <c r="AG17" s="98"/>
      <c r="AH17" s="98"/>
      <c r="AI17" s="98"/>
      <c r="AJ17" s="99"/>
    </row>
    <row r="18" spans="1:38">
      <c r="C18" s="96" t="s">
        <v>10</v>
      </c>
      <c r="D18" s="96"/>
      <c r="E18" s="96"/>
      <c r="F18" s="96"/>
      <c r="G18" s="96"/>
      <c r="H18" s="96"/>
      <c r="I18" s="96"/>
      <c r="J18" s="97"/>
      <c r="K18" s="98"/>
      <c r="L18" s="98"/>
      <c r="M18" s="98"/>
      <c r="N18" s="98"/>
      <c r="O18" s="98"/>
      <c r="P18" s="98"/>
      <c r="Q18" s="98"/>
      <c r="R18" s="98"/>
      <c r="S18" s="99"/>
      <c r="T18" s="96" t="s">
        <v>34</v>
      </c>
      <c r="U18" s="96"/>
      <c r="V18" s="96"/>
      <c r="W18" s="96"/>
      <c r="X18" s="96"/>
      <c r="Y18" s="96"/>
      <c r="Z18" s="96"/>
      <c r="AA18" s="97"/>
      <c r="AB18" s="98"/>
      <c r="AC18" s="98"/>
      <c r="AD18" s="98"/>
      <c r="AE18" s="98"/>
      <c r="AF18" s="98"/>
      <c r="AG18" s="98"/>
      <c r="AH18" s="98"/>
      <c r="AI18" s="98"/>
      <c r="AJ18" s="99"/>
    </row>
    <row r="19" spans="1:38">
      <c r="C19" s="96" t="s">
        <v>33</v>
      </c>
      <c r="D19" s="96"/>
      <c r="E19" s="96"/>
      <c r="F19" s="96"/>
      <c r="G19" s="96"/>
      <c r="H19" s="96"/>
      <c r="I19" s="96"/>
      <c r="J19" s="39"/>
      <c r="K19" s="35"/>
      <c r="L19" s="35"/>
      <c r="M19" s="35"/>
      <c r="N19" s="35"/>
      <c r="O19" s="35"/>
      <c r="P19" s="35"/>
      <c r="Q19" s="35"/>
      <c r="R19" s="35"/>
      <c r="S19" s="36"/>
      <c r="T19" s="96" t="s">
        <v>32</v>
      </c>
      <c r="U19" s="96"/>
      <c r="V19" s="96"/>
      <c r="W19" s="96"/>
      <c r="X19" s="96"/>
      <c r="Y19" s="96"/>
      <c r="Z19" s="96"/>
      <c r="AA19" s="39"/>
      <c r="AB19" s="35"/>
      <c r="AC19" s="35"/>
      <c r="AD19" s="35"/>
      <c r="AE19" s="35"/>
      <c r="AF19" s="35"/>
      <c r="AG19" s="35"/>
      <c r="AH19" s="35"/>
      <c r="AI19" s="35"/>
      <c r="AJ19" s="36"/>
    </row>
    <row r="20" spans="1:38">
      <c r="C20" s="96" t="s">
        <v>51</v>
      </c>
      <c r="D20" s="96"/>
      <c r="E20" s="96"/>
      <c r="F20" s="96"/>
      <c r="G20" s="96"/>
      <c r="H20" s="96"/>
      <c r="I20" s="96"/>
      <c r="J20" s="97"/>
      <c r="K20" s="98"/>
      <c r="L20" s="98"/>
      <c r="M20" s="98"/>
      <c r="N20" s="98"/>
      <c r="O20" s="98"/>
      <c r="P20" s="98"/>
      <c r="Q20" s="98"/>
      <c r="R20" s="98"/>
      <c r="S20" s="99"/>
      <c r="T20" s="96" t="s">
        <v>52</v>
      </c>
      <c r="U20" s="96"/>
      <c r="V20" s="96"/>
      <c r="W20" s="96"/>
      <c r="X20" s="96"/>
      <c r="Y20" s="96"/>
      <c r="Z20" s="96"/>
      <c r="AA20" s="97"/>
      <c r="AB20" s="98"/>
      <c r="AC20" s="98"/>
      <c r="AD20" s="98"/>
      <c r="AE20" s="98"/>
      <c r="AF20" s="98"/>
      <c r="AG20" s="98"/>
      <c r="AH20" s="98"/>
      <c r="AI20" s="98"/>
      <c r="AJ20" s="99"/>
    </row>
    <row r="21" spans="1:38">
      <c r="C21" s="96" t="s">
        <v>50</v>
      </c>
      <c r="D21" s="96"/>
      <c r="E21" s="96"/>
      <c r="F21" s="96"/>
      <c r="G21" s="96"/>
      <c r="H21" s="96"/>
      <c r="I21" s="96"/>
      <c r="J21" s="127"/>
      <c r="K21" s="98"/>
      <c r="L21" s="98"/>
      <c r="M21" s="98"/>
      <c r="N21" s="98"/>
      <c r="O21" s="98"/>
      <c r="P21" s="98"/>
      <c r="Q21" s="98"/>
      <c r="R21" s="98"/>
      <c r="S21" s="99"/>
      <c r="T21" s="96"/>
      <c r="U21" s="96"/>
      <c r="V21" s="96"/>
      <c r="W21" s="96"/>
      <c r="X21" s="96"/>
      <c r="Y21" s="96"/>
      <c r="Z21" s="96"/>
      <c r="AA21" s="127"/>
      <c r="AB21" s="98"/>
      <c r="AC21" s="98"/>
      <c r="AD21" s="98"/>
      <c r="AE21" s="98"/>
      <c r="AF21" s="98"/>
      <c r="AG21" s="98"/>
      <c r="AH21" s="98"/>
      <c r="AI21" s="98"/>
      <c r="AJ21" s="99"/>
    </row>
    <row r="22" spans="1:38">
      <c r="C22" s="112" t="s">
        <v>48</v>
      </c>
      <c r="D22" s="113"/>
      <c r="E22" s="113"/>
      <c r="F22" s="113"/>
      <c r="G22" s="113"/>
      <c r="H22" s="113"/>
      <c r="I22" s="114"/>
      <c r="J22" s="97"/>
      <c r="K22" s="98"/>
      <c r="L22" s="98"/>
      <c r="M22" s="98"/>
      <c r="N22" s="98"/>
      <c r="O22" s="98"/>
      <c r="P22" s="98"/>
      <c r="Q22" s="98"/>
      <c r="R22" s="98"/>
      <c r="S22" s="99"/>
      <c r="T22" s="112" t="s">
        <v>49</v>
      </c>
      <c r="U22" s="113"/>
      <c r="V22" s="113"/>
      <c r="W22" s="113"/>
      <c r="X22" s="113"/>
      <c r="Y22" s="113"/>
      <c r="Z22" s="114"/>
      <c r="AA22" s="97"/>
      <c r="AB22" s="98"/>
      <c r="AC22" s="98"/>
      <c r="AD22" s="98"/>
      <c r="AE22" s="98"/>
      <c r="AF22" s="98"/>
      <c r="AG22" s="98"/>
      <c r="AH22" s="98"/>
      <c r="AI22" s="98"/>
      <c r="AJ22" s="99"/>
    </row>
    <row r="23" spans="1:38">
      <c r="C23" s="96" t="s">
        <v>29</v>
      </c>
      <c r="D23" s="96"/>
      <c r="E23" s="96"/>
      <c r="F23" s="96"/>
      <c r="G23" s="96"/>
      <c r="H23" s="96"/>
      <c r="I23" s="96"/>
      <c r="J23" s="97" t="s">
        <v>168</v>
      </c>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9"/>
    </row>
    <row r="24" spans="1:38">
      <c r="C24" s="112" t="s">
        <v>30</v>
      </c>
      <c r="D24" s="113"/>
      <c r="E24" s="113"/>
      <c r="F24" s="113"/>
      <c r="G24" s="113"/>
      <c r="H24" s="113"/>
      <c r="I24" s="114"/>
      <c r="J24" s="97" t="s">
        <v>152</v>
      </c>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9"/>
    </row>
    <row r="25" spans="1:38" ht="42" customHeight="1">
      <c r="C25" s="96" t="s">
        <v>11</v>
      </c>
      <c r="D25" s="96"/>
      <c r="E25" s="96"/>
      <c r="F25" s="96"/>
      <c r="G25" s="96"/>
      <c r="H25" s="96"/>
      <c r="I25" s="96"/>
      <c r="J25" s="128"/>
      <c r="K25" s="129"/>
      <c r="L25" s="129"/>
      <c r="M25" s="129"/>
      <c r="N25" s="129"/>
      <c r="O25" s="129"/>
      <c r="P25" s="129"/>
      <c r="Q25" s="129"/>
      <c r="R25" s="129"/>
      <c r="S25" s="130"/>
      <c r="T25" s="131" t="s">
        <v>47</v>
      </c>
      <c r="U25" s="132"/>
      <c r="V25" s="132"/>
      <c r="W25" s="132"/>
      <c r="X25" s="132"/>
      <c r="Y25" s="132"/>
      <c r="Z25" s="133"/>
      <c r="AA25" s="124"/>
      <c r="AB25" s="125"/>
      <c r="AC25" s="125"/>
      <c r="AD25" s="125"/>
      <c r="AE25" s="125"/>
      <c r="AF25" s="125"/>
      <c r="AG25" s="125"/>
      <c r="AH25" s="125"/>
      <c r="AI25" s="125"/>
      <c r="AJ25" s="126"/>
    </row>
    <row r="27" spans="1:38">
      <c r="A27" s="90" t="s">
        <v>12</v>
      </c>
      <c r="B27" s="91"/>
      <c r="C27" s="90" t="s">
        <v>53</v>
      </c>
      <c r="D27" s="92"/>
      <c r="E27" s="92"/>
      <c r="F27" s="92"/>
      <c r="G27" s="91"/>
      <c r="H27" s="93" t="s">
        <v>55</v>
      </c>
      <c r="I27" s="94"/>
      <c r="J27" s="94"/>
      <c r="K27" s="94"/>
      <c r="L27" s="95"/>
      <c r="M27" s="93" t="s">
        <v>54</v>
      </c>
      <c r="N27" s="94"/>
      <c r="O27" s="94"/>
      <c r="P27" s="94"/>
      <c r="Q27" s="94"/>
      <c r="R27" s="94"/>
      <c r="S27" s="95"/>
      <c r="T27" s="90" t="s">
        <v>13</v>
      </c>
      <c r="U27" s="92"/>
      <c r="V27" s="92"/>
      <c r="W27" s="92"/>
      <c r="X27" s="92"/>
      <c r="Y27" s="92"/>
      <c r="Z27" s="92"/>
      <c r="AA27" s="92"/>
      <c r="AB27" s="92"/>
      <c r="AC27" s="92"/>
      <c r="AD27" s="92"/>
      <c r="AE27" s="92"/>
      <c r="AF27" s="92"/>
      <c r="AG27" s="92"/>
      <c r="AH27" s="92"/>
      <c r="AI27" s="92"/>
      <c r="AJ27" s="92"/>
      <c r="AK27" s="92"/>
      <c r="AL27" s="91"/>
    </row>
    <row r="28" spans="1:38" s="50" customFormat="1">
      <c r="A28" s="87" t="s">
        <v>76</v>
      </c>
      <c r="B28" s="88"/>
      <c r="C28" s="89"/>
      <c r="D28" s="89"/>
      <c r="E28" s="89"/>
      <c r="F28" s="89"/>
      <c r="G28" s="89"/>
      <c r="H28" s="85"/>
      <c r="I28" s="85"/>
      <c r="J28" s="85"/>
      <c r="K28" s="85"/>
      <c r="L28" s="85"/>
      <c r="M28" s="85"/>
      <c r="N28" s="85"/>
      <c r="O28" s="85"/>
      <c r="P28" s="85"/>
      <c r="Q28" s="85"/>
      <c r="R28" s="85"/>
      <c r="S28" s="85"/>
      <c r="T28" s="86" t="s">
        <v>77</v>
      </c>
      <c r="U28" s="86"/>
      <c r="V28" s="86"/>
      <c r="W28" s="86"/>
      <c r="X28" s="86"/>
      <c r="Y28" s="86"/>
      <c r="Z28" s="86"/>
      <c r="AA28" s="86"/>
      <c r="AB28" s="86"/>
      <c r="AC28" s="86"/>
      <c r="AD28" s="86"/>
      <c r="AE28" s="86"/>
      <c r="AF28" s="86"/>
      <c r="AG28" s="86"/>
      <c r="AH28" s="86"/>
      <c r="AI28" s="86"/>
      <c r="AJ28" s="86"/>
      <c r="AK28" s="86"/>
      <c r="AL28" s="86"/>
    </row>
    <row r="29" spans="1:38">
      <c r="A29" s="119"/>
      <c r="B29" s="120"/>
      <c r="C29" s="83"/>
      <c r="D29" s="83"/>
      <c r="E29" s="83"/>
      <c r="F29" s="83"/>
      <c r="G29" s="83"/>
      <c r="H29" s="84"/>
      <c r="I29" s="84"/>
      <c r="J29" s="84"/>
      <c r="K29" s="84"/>
      <c r="L29" s="84"/>
      <c r="M29" s="80"/>
      <c r="N29" s="80"/>
      <c r="O29" s="80"/>
      <c r="P29" s="80"/>
      <c r="Q29" s="80"/>
      <c r="R29" s="80"/>
      <c r="S29" s="80"/>
      <c r="T29" s="115"/>
      <c r="U29" s="115"/>
      <c r="V29" s="115"/>
      <c r="W29" s="115"/>
      <c r="X29" s="115"/>
      <c r="Y29" s="115"/>
      <c r="Z29" s="115"/>
      <c r="AA29" s="115"/>
      <c r="AB29" s="115"/>
      <c r="AC29" s="115"/>
      <c r="AD29" s="115"/>
      <c r="AE29" s="115"/>
      <c r="AF29" s="115"/>
      <c r="AG29" s="115"/>
      <c r="AH29" s="115"/>
      <c r="AI29" s="115"/>
      <c r="AJ29" s="115"/>
      <c r="AK29" s="115"/>
      <c r="AL29" s="115"/>
    </row>
    <row r="30" spans="1:38">
      <c r="A30" s="82"/>
      <c r="B30" s="82"/>
      <c r="C30" s="83"/>
      <c r="D30" s="83"/>
      <c r="E30" s="83"/>
      <c r="F30" s="83"/>
      <c r="G30" s="83"/>
      <c r="H30" s="84"/>
      <c r="I30" s="84"/>
      <c r="J30" s="84"/>
      <c r="K30" s="84"/>
      <c r="L30" s="84"/>
      <c r="M30" s="80"/>
      <c r="N30" s="80"/>
      <c r="O30" s="80"/>
      <c r="P30" s="80"/>
      <c r="Q30" s="80"/>
      <c r="R30" s="80"/>
      <c r="S30" s="80"/>
      <c r="T30" s="116"/>
      <c r="U30" s="117"/>
      <c r="V30" s="117"/>
      <c r="W30" s="117"/>
      <c r="X30" s="117"/>
      <c r="Y30" s="117"/>
      <c r="Z30" s="117"/>
      <c r="AA30" s="117"/>
      <c r="AB30" s="117"/>
      <c r="AC30" s="117"/>
      <c r="AD30" s="117"/>
      <c r="AE30" s="117"/>
      <c r="AF30" s="117"/>
      <c r="AG30" s="117"/>
      <c r="AH30" s="117"/>
      <c r="AI30" s="117"/>
      <c r="AJ30" s="117"/>
      <c r="AK30" s="117"/>
      <c r="AL30" s="118"/>
    </row>
    <row r="31" spans="1:38" ht="14.25" customHeight="1">
      <c r="A31" s="82"/>
      <c r="B31" s="82"/>
      <c r="C31" s="121"/>
      <c r="D31" s="122"/>
      <c r="E31" s="122"/>
      <c r="F31" s="122"/>
      <c r="G31" s="123"/>
      <c r="H31" s="84"/>
      <c r="I31" s="84"/>
      <c r="J31" s="84"/>
      <c r="K31" s="84"/>
      <c r="L31" s="84"/>
      <c r="M31" s="80"/>
      <c r="N31" s="80"/>
      <c r="O31" s="80"/>
      <c r="P31" s="80"/>
      <c r="Q31" s="80"/>
      <c r="R31" s="80"/>
      <c r="S31" s="80"/>
      <c r="T31" s="81"/>
      <c r="U31" s="81"/>
      <c r="V31" s="81"/>
      <c r="W31" s="81"/>
      <c r="X31" s="81"/>
      <c r="Y31" s="81"/>
      <c r="Z31" s="81"/>
      <c r="AA31" s="81"/>
      <c r="AB31" s="81"/>
      <c r="AC31" s="81"/>
      <c r="AD31" s="81"/>
      <c r="AE31" s="81"/>
      <c r="AF31" s="81"/>
      <c r="AG31" s="81"/>
      <c r="AH31" s="81"/>
      <c r="AI31" s="81"/>
      <c r="AJ31" s="81"/>
      <c r="AK31" s="81"/>
      <c r="AL31" s="81"/>
    </row>
    <row r="32" spans="1:38">
      <c r="A32" s="82"/>
      <c r="B32" s="82"/>
      <c r="C32" s="83"/>
      <c r="D32" s="83"/>
      <c r="E32" s="83"/>
      <c r="F32" s="83"/>
      <c r="G32" s="83"/>
      <c r="H32" s="84"/>
      <c r="I32" s="84"/>
      <c r="J32" s="84"/>
      <c r="K32" s="84"/>
      <c r="L32" s="84"/>
      <c r="M32" s="80"/>
      <c r="N32" s="80"/>
      <c r="O32" s="80"/>
      <c r="P32" s="80"/>
      <c r="Q32" s="80"/>
      <c r="R32" s="80"/>
      <c r="S32" s="80"/>
      <c r="T32" s="81"/>
      <c r="U32" s="81"/>
      <c r="V32" s="81"/>
      <c r="W32" s="81"/>
      <c r="X32" s="81"/>
      <c r="Y32" s="81"/>
      <c r="Z32" s="81"/>
      <c r="AA32" s="81"/>
      <c r="AB32" s="81"/>
      <c r="AC32" s="81"/>
      <c r="AD32" s="81"/>
      <c r="AE32" s="81"/>
      <c r="AF32" s="81"/>
      <c r="AG32" s="81"/>
      <c r="AH32" s="81"/>
      <c r="AI32" s="81"/>
      <c r="AJ32" s="81"/>
      <c r="AK32" s="81"/>
      <c r="AL32" s="81"/>
    </row>
    <row r="33" spans="1:38">
      <c r="A33" s="82"/>
      <c r="B33" s="82"/>
      <c r="C33" s="83"/>
      <c r="D33" s="83"/>
      <c r="E33" s="83"/>
      <c r="F33" s="83"/>
      <c r="G33" s="83"/>
      <c r="H33" s="84"/>
      <c r="I33" s="84"/>
      <c r="J33" s="84"/>
      <c r="K33" s="84"/>
      <c r="L33" s="84"/>
      <c r="M33" s="80"/>
      <c r="N33" s="80"/>
      <c r="O33" s="80"/>
      <c r="P33" s="80"/>
      <c r="Q33" s="80"/>
      <c r="R33" s="80"/>
      <c r="S33" s="80"/>
      <c r="T33" s="81"/>
      <c r="U33" s="81"/>
      <c r="V33" s="81"/>
      <c r="W33" s="81"/>
      <c r="X33" s="81"/>
      <c r="Y33" s="81"/>
      <c r="Z33" s="81"/>
      <c r="AA33" s="81"/>
      <c r="AB33" s="81"/>
      <c r="AC33" s="81"/>
      <c r="AD33" s="81"/>
      <c r="AE33" s="81"/>
      <c r="AF33" s="81"/>
      <c r="AG33" s="81"/>
      <c r="AH33" s="81"/>
      <c r="AI33" s="81"/>
      <c r="AJ33" s="81"/>
      <c r="AK33" s="81"/>
      <c r="AL33" s="81"/>
    </row>
    <row r="34" spans="1:38">
      <c r="A34" s="82"/>
      <c r="B34" s="82"/>
      <c r="C34" s="83"/>
      <c r="D34" s="83"/>
      <c r="E34" s="83"/>
      <c r="F34" s="83"/>
      <c r="G34" s="83"/>
      <c r="H34" s="84"/>
      <c r="I34" s="84"/>
      <c r="J34" s="84"/>
      <c r="K34" s="84"/>
      <c r="L34" s="84"/>
      <c r="M34" s="80"/>
      <c r="N34" s="80"/>
      <c r="O34" s="80"/>
      <c r="P34" s="80"/>
      <c r="Q34" s="80"/>
      <c r="R34" s="80"/>
      <c r="S34" s="80"/>
      <c r="T34" s="81"/>
      <c r="U34" s="81"/>
      <c r="V34" s="81"/>
      <c r="W34" s="81"/>
      <c r="X34" s="81"/>
      <c r="Y34" s="81"/>
      <c r="Z34" s="81"/>
      <c r="AA34" s="81"/>
      <c r="AB34" s="81"/>
      <c r="AC34" s="81"/>
      <c r="AD34" s="81"/>
      <c r="AE34" s="81"/>
      <c r="AF34" s="81"/>
      <c r="AG34" s="81"/>
      <c r="AH34" s="81"/>
      <c r="AI34" s="81"/>
      <c r="AJ34" s="81"/>
      <c r="AK34" s="81"/>
      <c r="AL34" s="81"/>
    </row>
    <row r="35" spans="1:38">
      <c r="A35" s="82"/>
      <c r="B35" s="82"/>
      <c r="C35" s="83"/>
      <c r="D35" s="83"/>
      <c r="E35" s="83"/>
      <c r="F35" s="83"/>
      <c r="G35" s="83"/>
      <c r="H35" s="84"/>
      <c r="I35" s="84"/>
      <c r="J35" s="84"/>
      <c r="K35" s="84"/>
      <c r="L35" s="84"/>
      <c r="M35" s="80"/>
      <c r="N35" s="80"/>
      <c r="O35" s="80"/>
      <c r="P35" s="80"/>
      <c r="Q35" s="80"/>
      <c r="R35" s="80"/>
      <c r="S35" s="80"/>
      <c r="T35" s="81"/>
      <c r="U35" s="81"/>
      <c r="V35" s="81"/>
      <c r="W35" s="81"/>
      <c r="X35" s="81"/>
      <c r="Y35" s="81"/>
      <c r="Z35" s="81"/>
      <c r="AA35" s="81"/>
      <c r="AB35" s="81"/>
      <c r="AC35" s="81"/>
      <c r="AD35" s="81"/>
      <c r="AE35" s="81"/>
      <c r="AF35" s="81"/>
      <c r="AG35" s="81"/>
      <c r="AH35" s="81"/>
      <c r="AI35" s="81"/>
      <c r="AJ35" s="81"/>
      <c r="AK35" s="81"/>
      <c r="AL35" s="81"/>
    </row>
    <row r="36" spans="1:38">
      <c r="A36" s="82"/>
      <c r="B36" s="82"/>
      <c r="C36" s="83"/>
      <c r="D36" s="83"/>
      <c r="E36" s="83"/>
      <c r="F36" s="83"/>
      <c r="G36" s="83"/>
      <c r="H36" s="84"/>
      <c r="I36" s="84"/>
      <c r="J36" s="84"/>
      <c r="K36" s="84"/>
      <c r="L36" s="84"/>
      <c r="M36" s="80"/>
      <c r="N36" s="80"/>
      <c r="O36" s="80"/>
      <c r="P36" s="80"/>
      <c r="Q36" s="80"/>
      <c r="R36" s="80"/>
      <c r="S36" s="80"/>
      <c r="T36" s="81"/>
      <c r="U36" s="81"/>
      <c r="V36" s="81"/>
      <c r="W36" s="81"/>
      <c r="X36" s="81"/>
      <c r="Y36" s="81"/>
      <c r="Z36" s="81"/>
      <c r="AA36" s="81"/>
      <c r="AB36" s="81"/>
      <c r="AC36" s="81"/>
      <c r="AD36" s="81"/>
      <c r="AE36" s="81"/>
      <c r="AF36" s="81"/>
      <c r="AG36" s="81"/>
      <c r="AH36" s="81"/>
      <c r="AI36" s="81"/>
      <c r="AJ36" s="81"/>
      <c r="AK36" s="81"/>
      <c r="AL36" s="81"/>
    </row>
    <row r="37" spans="1:38">
      <c r="A37" s="82"/>
      <c r="B37" s="82"/>
      <c r="C37" s="83"/>
      <c r="D37" s="83"/>
      <c r="E37" s="83"/>
      <c r="F37" s="83"/>
      <c r="G37" s="83"/>
      <c r="H37" s="84"/>
      <c r="I37" s="84"/>
      <c r="J37" s="84"/>
      <c r="K37" s="84"/>
      <c r="L37" s="84"/>
      <c r="M37" s="80"/>
      <c r="N37" s="80"/>
      <c r="O37" s="80"/>
      <c r="P37" s="80"/>
      <c r="Q37" s="80"/>
      <c r="R37" s="80"/>
      <c r="S37" s="80"/>
      <c r="T37" s="81"/>
      <c r="U37" s="81"/>
      <c r="V37" s="81"/>
      <c r="W37" s="81"/>
      <c r="X37" s="81"/>
      <c r="Y37" s="81"/>
      <c r="Z37" s="81"/>
      <c r="AA37" s="81"/>
      <c r="AB37" s="81"/>
      <c r="AC37" s="81"/>
      <c r="AD37" s="81"/>
      <c r="AE37" s="81"/>
      <c r="AF37" s="81"/>
      <c r="AG37" s="81"/>
      <c r="AH37" s="81"/>
      <c r="AI37" s="81"/>
      <c r="AJ37" s="81"/>
      <c r="AK37" s="81"/>
      <c r="AL37" s="81"/>
    </row>
    <row r="38" spans="1:38">
      <c r="A38" s="82"/>
      <c r="B38" s="82"/>
      <c r="C38" s="83"/>
      <c r="D38" s="83"/>
      <c r="E38" s="83"/>
      <c r="F38" s="83"/>
      <c r="G38" s="83"/>
      <c r="H38" s="84"/>
      <c r="I38" s="84"/>
      <c r="J38" s="84"/>
      <c r="K38" s="84"/>
      <c r="L38" s="84"/>
      <c r="M38" s="80"/>
      <c r="N38" s="80"/>
      <c r="O38" s="80"/>
      <c r="P38" s="80"/>
      <c r="Q38" s="80"/>
      <c r="R38" s="80"/>
      <c r="S38" s="80"/>
      <c r="T38" s="81"/>
      <c r="U38" s="81"/>
      <c r="V38" s="81"/>
      <c r="W38" s="81"/>
      <c r="X38" s="81"/>
      <c r="Y38" s="81"/>
      <c r="Z38" s="81"/>
      <c r="AA38" s="81"/>
      <c r="AB38" s="81"/>
      <c r="AC38" s="81"/>
      <c r="AD38" s="81"/>
      <c r="AE38" s="81"/>
      <c r="AF38" s="81"/>
      <c r="AG38" s="81"/>
      <c r="AH38" s="81"/>
      <c r="AI38" s="81"/>
      <c r="AJ38" s="81"/>
      <c r="AK38" s="81"/>
      <c r="AL38" s="81"/>
    </row>
    <row r="39" spans="1:38">
      <c r="A39" s="100"/>
      <c r="B39" s="100"/>
      <c r="C39" s="101"/>
      <c r="D39" s="101"/>
      <c r="E39" s="101"/>
      <c r="F39" s="101"/>
      <c r="G39" s="101"/>
      <c r="H39" s="102"/>
      <c r="I39" s="102"/>
      <c r="J39" s="102"/>
      <c r="K39" s="102"/>
      <c r="L39" s="102"/>
      <c r="M39" s="103"/>
      <c r="N39" s="103"/>
      <c r="O39" s="103"/>
      <c r="P39" s="103"/>
      <c r="Q39" s="103"/>
      <c r="R39" s="103"/>
      <c r="S39" s="103"/>
      <c r="T39" s="104"/>
      <c r="U39" s="104"/>
      <c r="V39" s="104"/>
      <c r="W39" s="104"/>
      <c r="X39" s="104"/>
      <c r="Y39" s="104"/>
      <c r="Z39" s="104"/>
      <c r="AA39" s="104"/>
      <c r="AB39" s="104"/>
      <c r="AC39" s="104"/>
      <c r="AD39" s="104"/>
      <c r="AE39" s="104"/>
      <c r="AF39" s="104"/>
      <c r="AG39" s="104"/>
      <c r="AH39" s="104"/>
      <c r="AI39" s="104"/>
      <c r="AJ39" s="104"/>
      <c r="AK39" s="104"/>
      <c r="AL39" s="104"/>
    </row>
  </sheetData>
  <sheetProtection sheet="1" objects="1" scenarios="1" formatCells="0" formatColumns="0" formatRows="0" insertColumns="0" insertRows="0" insertHyperlinks="0" deleteColumns="0" deleteRows="0" selectLockedCells="1" sort="0" autoFilter="0" pivotTables="0"/>
  <mergeCells count="104">
    <mergeCell ref="AA25:AJ25"/>
    <mergeCell ref="T22:Z22"/>
    <mergeCell ref="AA22:AJ22"/>
    <mergeCell ref="C20:I20"/>
    <mergeCell ref="J20:S20"/>
    <mergeCell ref="T20:Z20"/>
    <mergeCell ref="AA20:AJ20"/>
    <mergeCell ref="C21:I21"/>
    <mergeCell ref="J21:S21"/>
    <mergeCell ref="T21:Z21"/>
    <mergeCell ref="AA21:AJ21"/>
    <mergeCell ref="J25:S25"/>
    <mergeCell ref="T25:Z25"/>
    <mergeCell ref="C32:G32"/>
    <mergeCell ref="H32:L32"/>
    <mergeCell ref="M32:S32"/>
    <mergeCell ref="T32:AL32"/>
    <mergeCell ref="A31:B31"/>
    <mergeCell ref="T29:AL29"/>
    <mergeCell ref="A30:B30"/>
    <mergeCell ref="C30:G30"/>
    <mergeCell ref="H30:L30"/>
    <mergeCell ref="M30:S30"/>
    <mergeCell ref="T30:AL30"/>
    <mergeCell ref="A29:B29"/>
    <mergeCell ref="C31:G31"/>
    <mergeCell ref="H31:L31"/>
    <mergeCell ref="M31:S31"/>
    <mergeCell ref="C29:G29"/>
    <mergeCell ref="H29:L29"/>
    <mergeCell ref="M29:S29"/>
    <mergeCell ref="T31:AL31"/>
    <mergeCell ref="A32:B32"/>
    <mergeCell ref="A5:AL5"/>
    <mergeCell ref="A7:AL7"/>
    <mergeCell ref="A9:AL9"/>
    <mergeCell ref="A11:AL11"/>
    <mergeCell ref="C23:I23"/>
    <mergeCell ref="C24:I24"/>
    <mergeCell ref="J24:AJ24"/>
    <mergeCell ref="J23:AJ23"/>
    <mergeCell ref="C16:I16"/>
    <mergeCell ref="C17:I17"/>
    <mergeCell ref="C19:I19"/>
    <mergeCell ref="C15:AJ15"/>
    <mergeCell ref="AA17:AJ17"/>
    <mergeCell ref="T16:Z16"/>
    <mergeCell ref="T17:Z17"/>
    <mergeCell ref="T18:Z18"/>
    <mergeCell ref="J16:S16"/>
    <mergeCell ref="J18:S18"/>
    <mergeCell ref="AA16:AJ16"/>
    <mergeCell ref="AA18:AJ18"/>
    <mergeCell ref="C18:I18"/>
    <mergeCell ref="C22:I22"/>
    <mergeCell ref="J22:S22"/>
    <mergeCell ref="A27:B27"/>
    <mergeCell ref="C27:G27"/>
    <mergeCell ref="H27:L27"/>
    <mergeCell ref="T19:Z19"/>
    <mergeCell ref="M27:S27"/>
    <mergeCell ref="T27:AL27"/>
    <mergeCell ref="J17:S17"/>
    <mergeCell ref="C25:I25"/>
    <mergeCell ref="A39:B39"/>
    <mergeCell ref="C39:G39"/>
    <mergeCell ref="H39:L39"/>
    <mergeCell ref="M39:S39"/>
    <mergeCell ref="T39:AL39"/>
    <mergeCell ref="A38:B38"/>
    <mergeCell ref="C38:G38"/>
    <mergeCell ref="H38:L38"/>
    <mergeCell ref="M34:S34"/>
    <mergeCell ref="T34:AL34"/>
    <mergeCell ref="A34:B34"/>
    <mergeCell ref="C34:G34"/>
    <mergeCell ref="H34:L34"/>
    <mergeCell ref="A35:B35"/>
    <mergeCell ref="C35:G35"/>
    <mergeCell ref="H35:L35"/>
    <mergeCell ref="M35:S35"/>
    <mergeCell ref="T35:AL35"/>
    <mergeCell ref="A36:B36"/>
    <mergeCell ref="C36:G36"/>
    <mergeCell ref="H36:L36"/>
    <mergeCell ref="M36:S36"/>
    <mergeCell ref="M38:S38"/>
    <mergeCell ref="A37:B37"/>
    <mergeCell ref="M28:S28"/>
    <mergeCell ref="T28:AL28"/>
    <mergeCell ref="A28:B28"/>
    <mergeCell ref="C28:G28"/>
    <mergeCell ref="C37:G37"/>
    <mergeCell ref="H37:L37"/>
    <mergeCell ref="M37:S37"/>
    <mergeCell ref="T36:AL36"/>
    <mergeCell ref="T38:AL38"/>
    <mergeCell ref="T37:AL37"/>
    <mergeCell ref="A33:B33"/>
    <mergeCell ref="C33:G33"/>
    <mergeCell ref="H33:L33"/>
    <mergeCell ref="M33:S33"/>
    <mergeCell ref="T33:AL33"/>
    <mergeCell ref="H28:L28"/>
  </mergeCells>
  <phoneticPr fontId="7"/>
  <pageMargins left="0.39370078740157483" right="0.39370078740157483" top="0.59055118110236227" bottom="0.59055118110236227" header="0.39370078740157483" footer="0.39370078740157483"/>
  <pageSetup paperSize="9" scale="92" fitToHeight="0" orientation="portrait" r:id="rId1"/>
  <headerFooter alignWithMargins="0">
    <oddHeader>&amp;R&amp;"宋体,常规"&amp;9打印时间　&amp;D &amp;T</oddHeader>
    <oddFooter>&amp;L&amp;9&amp;F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Y69"/>
  <sheetViews>
    <sheetView showGridLines="0" view="pageBreakPreview" zoomScaleNormal="85" zoomScaleSheetLayoutView="100" workbookViewId="0">
      <pane ySplit="6" topLeftCell="A7" activePane="bottomLeft" state="frozen"/>
      <selection pane="bottomLeft" activeCell="BP22" sqref="BP22"/>
    </sheetView>
  </sheetViews>
  <sheetFormatPr defaultColWidth="1.875" defaultRowHeight="11.25" customHeight="1"/>
  <cols>
    <col min="1" max="26" width="2.125" style="4" customWidth="1" collapsed="1"/>
    <col min="27" max="31" width="2.125" style="18" customWidth="1" collapsed="1"/>
    <col min="32" max="36" width="2.125" style="4" customWidth="1" collapsed="1"/>
    <col min="37" max="16384" width="1.875" style="4" collapsed="1"/>
  </cols>
  <sheetData>
    <row r="1" spans="1:51" ht="11.25" customHeight="1">
      <c r="A1" s="140" t="s">
        <v>3</v>
      </c>
      <c r="B1" s="140"/>
      <c r="C1" s="140"/>
      <c r="D1" s="140"/>
      <c r="E1" s="140"/>
      <c r="F1" s="140"/>
      <c r="G1" s="140"/>
      <c r="H1" s="141" t="str">
        <f>服务ID</f>
        <v>PS10008</v>
      </c>
      <c r="I1" s="141"/>
      <c r="J1" s="141"/>
      <c r="K1" s="141"/>
      <c r="L1" s="141"/>
      <c r="M1" s="141"/>
      <c r="N1" s="141"/>
      <c r="O1" s="141"/>
      <c r="P1" s="141"/>
      <c r="Q1" s="141"/>
      <c r="R1" s="141"/>
      <c r="S1" s="141"/>
      <c r="T1" s="141"/>
      <c r="U1" s="141"/>
      <c r="V1" s="141"/>
      <c r="W1" s="141"/>
      <c r="X1" s="141"/>
      <c r="Y1" s="141"/>
      <c r="Z1" s="141"/>
      <c r="AA1" s="144" t="s">
        <v>14</v>
      </c>
      <c r="AB1" s="145"/>
      <c r="AC1" s="145"/>
      <c r="AD1" s="145"/>
      <c r="AE1" s="145"/>
      <c r="AF1" s="145"/>
      <c r="AG1" s="145"/>
      <c r="AH1" s="145"/>
      <c r="AI1" s="146"/>
      <c r="AJ1" s="147" t="str">
        <f>提供系统</f>
        <v>HIS</v>
      </c>
      <c r="AK1" s="148"/>
      <c r="AL1" s="148"/>
      <c r="AM1" s="148"/>
      <c r="AN1" s="148"/>
      <c r="AO1" s="148"/>
      <c r="AP1" s="148"/>
      <c r="AQ1" s="148"/>
      <c r="AR1" s="148"/>
      <c r="AS1" s="148"/>
      <c r="AT1" s="148"/>
      <c r="AU1" s="148"/>
      <c r="AV1" s="148"/>
      <c r="AW1" s="148"/>
      <c r="AX1" s="148"/>
      <c r="AY1" s="149"/>
    </row>
    <row r="2" spans="1:51" ht="11.25" customHeight="1">
      <c r="A2" s="140" t="s">
        <v>5</v>
      </c>
      <c r="B2" s="140"/>
      <c r="C2" s="140"/>
      <c r="D2" s="140"/>
      <c r="E2" s="140"/>
      <c r="F2" s="140"/>
      <c r="G2" s="140"/>
      <c r="H2" s="141" t="str">
        <f>服务名称</f>
        <v>HIS门诊诊断信息同步</v>
      </c>
      <c r="I2" s="141"/>
      <c r="J2" s="141"/>
      <c r="K2" s="141"/>
      <c r="L2" s="141"/>
      <c r="M2" s="141"/>
      <c r="N2" s="141"/>
      <c r="O2" s="141"/>
      <c r="P2" s="141"/>
      <c r="Q2" s="141"/>
      <c r="R2" s="141"/>
      <c r="S2" s="141"/>
      <c r="T2" s="141"/>
      <c r="U2" s="141"/>
      <c r="V2" s="141"/>
      <c r="W2" s="141"/>
      <c r="X2" s="141"/>
      <c r="Y2" s="141"/>
      <c r="Z2" s="141"/>
      <c r="AA2" s="144" t="s">
        <v>15</v>
      </c>
      <c r="AB2" s="145"/>
      <c r="AC2" s="145"/>
      <c r="AD2" s="145"/>
      <c r="AE2" s="145"/>
      <c r="AF2" s="145"/>
      <c r="AG2" s="145"/>
      <c r="AH2" s="145"/>
      <c r="AI2" s="146"/>
      <c r="AJ2" s="147" t="str">
        <f>消费系统</f>
        <v>EMR</v>
      </c>
      <c r="AK2" s="148"/>
      <c r="AL2" s="148"/>
      <c r="AM2" s="148"/>
      <c r="AN2" s="148"/>
      <c r="AO2" s="148"/>
      <c r="AP2" s="148"/>
      <c r="AQ2" s="148"/>
      <c r="AR2" s="148"/>
      <c r="AS2" s="148"/>
      <c r="AT2" s="148"/>
      <c r="AU2" s="148"/>
      <c r="AV2" s="148"/>
      <c r="AW2" s="148"/>
      <c r="AX2" s="148"/>
      <c r="AY2" s="149"/>
    </row>
    <row r="3" spans="1:51" s="9" customFormat="1" ht="11.25" customHeight="1">
      <c r="A3" s="5"/>
      <c r="B3" s="5"/>
      <c r="C3" s="5"/>
      <c r="D3" s="5"/>
      <c r="E3" s="5"/>
      <c r="F3" s="5"/>
      <c r="G3" s="5"/>
      <c r="H3" s="6"/>
      <c r="I3" s="6"/>
      <c r="J3" s="6"/>
      <c r="K3" s="6"/>
      <c r="L3" s="6"/>
      <c r="M3" s="6"/>
      <c r="N3" s="6"/>
      <c r="O3" s="6"/>
      <c r="P3" s="6"/>
      <c r="Q3" s="6"/>
      <c r="R3" s="6"/>
      <c r="S3" s="6"/>
      <c r="T3" s="6"/>
      <c r="U3" s="6"/>
      <c r="V3" s="6"/>
      <c r="W3" s="6"/>
      <c r="X3" s="6"/>
      <c r="Y3" s="6"/>
      <c r="Z3" s="6"/>
      <c r="AA3" s="7"/>
      <c r="AB3" s="8"/>
      <c r="AC3" s="8"/>
      <c r="AD3" s="8"/>
      <c r="AE3" s="8"/>
      <c r="AF3" s="5"/>
      <c r="AG3" s="5"/>
      <c r="AH3" s="5"/>
      <c r="AI3" s="5"/>
      <c r="AJ3" s="5"/>
      <c r="AK3" s="5"/>
      <c r="AL3" s="5"/>
      <c r="AM3" s="5"/>
      <c r="AN3" s="5"/>
      <c r="AO3" s="5"/>
      <c r="AP3" s="5"/>
      <c r="AQ3" s="5"/>
      <c r="AR3" s="5"/>
      <c r="AS3" s="5"/>
      <c r="AT3" s="5"/>
      <c r="AU3" s="5"/>
      <c r="AV3" s="5"/>
      <c r="AW3" s="5"/>
      <c r="AX3" s="5"/>
      <c r="AY3" s="5"/>
    </row>
    <row r="4" spans="1:51" ht="12" customHeight="1">
      <c r="A4" s="10" t="s">
        <v>0</v>
      </c>
      <c r="B4" s="10"/>
      <c r="C4" s="10"/>
      <c r="D4" s="10"/>
      <c r="E4" s="10"/>
      <c r="F4" s="10"/>
      <c r="G4" s="10"/>
      <c r="H4" s="10"/>
      <c r="I4" s="10"/>
      <c r="J4" s="10"/>
      <c r="K4" s="10"/>
      <c r="L4" s="10"/>
      <c r="M4" s="10"/>
      <c r="N4" s="10"/>
      <c r="O4" s="10"/>
      <c r="P4" s="10"/>
      <c r="Q4" s="10"/>
      <c r="R4" s="10"/>
      <c r="S4" s="10"/>
      <c r="T4" s="10"/>
      <c r="U4" s="10"/>
      <c r="V4" s="10"/>
      <c r="W4" s="10"/>
      <c r="X4" s="10"/>
      <c r="Y4" s="10"/>
      <c r="Z4" s="10"/>
      <c r="AA4" s="150" t="s">
        <v>1</v>
      </c>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2"/>
    </row>
    <row r="5" spans="1:51" ht="12" customHeight="1">
      <c r="A5" s="142" t="s">
        <v>16</v>
      </c>
      <c r="B5" s="142"/>
      <c r="C5" s="142"/>
      <c r="D5" s="142"/>
      <c r="E5" s="142"/>
      <c r="F5" s="142"/>
      <c r="G5" s="142"/>
      <c r="H5" s="142"/>
      <c r="I5" s="142"/>
      <c r="J5" s="142"/>
      <c r="K5" s="142"/>
      <c r="L5" s="142"/>
      <c r="M5" s="142"/>
      <c r="N5" s="143" t="s">
        <v>17</v>
      </c>
      <c r="O5" s="143"/>
      <c r="P5" s="143"/>
      <c r="Q5" s="143"/>
      <c r="R5" s="143"/>
      <c r="S5" s="143"/>
      <c r="T5" s="143"/>
      <c r="U5" s="143"/>
      <c r="V5" s="143"/>
      <c r="W5" s="143"/>
      <c r="X5" s="143"/>
      <c r="Y5" s="143"/>
      <c r="Z5" s="143"/>
      <c r="AA5" s="153"/>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5"/>
    </row>
    <row r="6" spans="1:51" ht="11.25" customHeight="1">
      <c r="A6" s="134" t="str">
        <f>提供系统</f>
        <v>HIS</v>
      </c>
      <c r="B6" s="135"/>
      <c r="C6" s="135"/>
      <c r="D6" s="135"/>
      <c r="E6" s="135"/>
      <c r="F6" s="135"/>
      <c r="G6" s="135"/>
      <c r="H6" s="135"/>
      <c r="I6" s="135"/>
      <c r="J6" s="135"/>
      <c r="K6" s="135"/>
      <c r="L6" s="135"/>
      <c r="M6" s="136"/>
      <c r="N6" s="137" t="str">
        <f>消费系统</f>
        <v>EMR</v>
      </c>
      <c r="O6" s="138"/>
      <c r="P6" s="138"/>
      <c r="Q6" s="138"/>
      <c r="R6" s="138"/>
      <c r="S6" s="138"/>
      <c r="T6" s="138"/>
      <c r="U6" s="138"/>
      <c r="V6" s="138"/>
      <c r="W6" s="138"/>
      <c r="X6" s="138"/>
      <c r="Y6" s="138"/>
      <c r="Z6" s="139"/>
      <c r="AA6" s="156"/>
      <c r="AB6" s="157"/>
      <c r="AC6" s="157"/>
      <c r="AD6" s="157"/>
      <c r="AE6" s="157"/>
      <c r="AF6" s="157"/>
      <c r="AG6" s="157"/>
      <c r="AH6" s="157"/>
      <c r="AI6" s="157"/>
      <c r="AJ6" s="157"/>
      <c r="AK6" s="157"/>
      <c r="AL6" s="157"/>
      <c r="AM6" s="157"/>
      <c r="AN6" s="157"/>
      <c r="AO6" s="157"/>
      <c r="AP6" s="157"/>
      <c r="AQ6" s="157"/>
      <c r="AR6" s="157"/>
      <c r="AS6" s="157"/>
      <c r="AT6" s="157"/>
      <c r="AU6" s="157"/>
      <c r="AV6" s="157"/>
      <c r="AW6" s="157"/>
      <c r="AX6" s="157"/>
      <c r="AY6" s="158"/>
    </row>
    <row r="7" spans="1:51" ht="11.25" customHeight="1">
      <c r="A7" s="11"/>
      <c r="G7" s="12"/>
      <c r="N7" s="13"/>
      <c r="Z7" s="14"/>
      <c r="AA7" s="13"/>
      <c r="AB7" s="4"/>
      <c r="AC7" s="4"/>
      <c r="AD7" s="4"/>
      <c r="AE7" s="4"/>
      <c r="AY7" s="14"/>
    </row>
    <row r="8" spans="1:51" ht="11.25" customHeight="1">
      <c r="A8" s="11"/>
      <c r="C8" s="12"/>
      <c r="G8" s="12"/>
      <c r="N8" s="13"/>
      <c r="Z8" s="14"/>
      <c r="AA8" s="15"/>
      <c r="AB8" s="16"/>
      <c r="AC8" s="4"/>
      <c r="AD8" s="4"/>
      <c r="AE8" s="4"/>
      <c r="AY8" s="14"/>
    </row>
    <row r="9" spans="1:51" ht="11.25" customHeight="1">
      <c r="A9" s="11"/>
      <c r="N9" s="13"/>
      <c r="Z9" s="14"/>
      <c r="AA9" s="13"/>
      <c r="AB9" s="17" t="s">
        <v>36</v>
      </c>
      <c r="AC9" s="17" t="s">
        <v>39</v>
      </c>
      <c r="AD9" s="17"/>
      <c r="AE9" s="17"/>
      <c r="AY9" s="14"/>
    </row>
    <row r="10" spans="1:51" ht="11.25" customHeight="1">
      <c r="A10" s="11"/>
      <c r="N10" s="13"/>
      <c r="Z10" s="14"/>
      <c r="AA10" s="13"/>
      <c r="AB10" s="17"/>
      <c r="AC10" s="17" t="s">
        <v>58</v>
      </c>
      <c r="AD10" s="17"/>
      <c r="AE10" s="17"/>
      <c r="AY10" s="14"/>
    </row>
    <row r="11" spans="1:51" ht="11.25" customHeight="1">
      <c r="A11" s="11"/>
      <c r="N11" s="13"/>
      <c r="Z11" s="14"/>
      <c r="AA11" s="13"/>
      <c r="AB11" s="17"/>
      <c r="AC11" s="18" t="s">
        <v>59</v>
      </c>
      <c r="AD11" s="17"/>
      <c r="AE11" s="17"/>
      <c r="AY11" s="14"/>
    </row>
    <row r="12" spans="1:51" ht="11.25" customHeight="1">
      <c r="A12" s="11"/>
      <c r="N12" s="13"/>
      <c r="Z12" s="14"/>
      <c r="AA12" s="13"/>
      <c r="AB12" s="17"/>
      <c r="AC12" s="17"/>
      <c r="AD12" s="17"/>
      <c r="AE12" s="17"/>
      <c r="AY12" s="14"/>
    </row>
    <row r="13" spans="1:51" ht="11.25" customHeight="1">
      <c r="A13" s="11"/>
      <c r="N13" s="13"/>
      <c r="Z13" s="14"/>
      <c r="AA13" s="13"/>
      <c r="AB13" s="17"/>
      <c r="AD13" s="17"/>
      <c r="AE13" s="17"/>
      <c r="AY13" s="14"/>
    </row>
    <row r="14" spans="1:51" ht="11.25" customHeight="1">
      <c r="A14" s="11"/>
      <c r="N14" s="13"/>
      <c r="Z14" s="14"/>
      <c r="AA14" s="13"/>
      <c r="AB14" s="17"/>
      <c r="AC14" s="17"/>
      <c r="AD14" s="17"/>
      <c r="AE14" s="17"/>
      <c r="AY14" s="14"/>
    </row>
    <row r="15" spans="1:51" ht="11.25" customHeight="1">
      <c r="A15" s="11"/>
      <c r="N15" s="13"/>
      <c r="Z15" s="14"/>
      <c r="AA15" s="13"/>
      <c r="AB15" s="17" t="s">
        <v>37</v>
      </c>
      <c r="AC15" s="45" t="s">
        <v>60</v>
      </c>
      <c r="AD15" s="17"/>
      <c r="AE15" s="17"/>
      <c r="AY15" s="14"/>
    </row>
    <row r="16" spans="1:51" ht="11.25" customHeight="1">
      <c r="A16" s="11"/>
      <c r="N16" s="13"/>
      <c r="Z16" s="14"/>
      <c r="AA16" s="13"/>
      <c r="AY16" s="14"/>
    </row>
    <row r="17" spans="1:51" ht="11.25" customHeight="1">
      <c r="A17" s="11"/>
      <c r="N17" s="13"/>
      <c r="Z17" s="14"/>
      <c r="AA17" s="13"/>
      <c r="AB17" s="19"/>
      <c r="AC17" s="4"/>
      <c r="AD17" s="4"/>
      <c r="AE17" s="4"/>
      <c r="AY17" s="14"/>
    </row>
    <row r="18" spans="1:51" ht="11.25" customHeight="1">
      <c r="A18" s="11"/>
      <c r="N18" s="13"/>
      <c r="Z18" s="14"/>
      <c r="AA18" s="13"/>
      <c r="AB18" s="16"/>
      <c r="AC18" s="4"/>
      <c r="AD18" s="4"/>
      <c r="AE18" s="4"/>
      <c r="AY18" s="14"/>
    </row>
    <row r="19" spans="1:51" ht="11.25" customHeight="1">
      <c r="A19" s="11"/>
      <c r="N19" s="13"/>
      <c r="Z19" s="14"/>
      <c r="AA19" s="13"/>
      <c r="AB19" s="16"/>
      <c r="AC19" s="4"/>
      <c r="AD19" s="4"/>
      <c r="AE19" s="4"/>
      <c r="AY19" s="14"/>
    </row>
    <row r="20" spans="1:51" ht="11.25" customHeight="1">
      <c r="A20" s="11"/>
      <c r="N20" s="13"/>
      <c r="Z20" s="14"/>
      <c r="AA20" s="13"/>
      <c r="AB20" s="17" t="s">
        <v>57</v>
      </c>
      <c r="AC20" s="18" t="s">
        <v>61</v>
      </c>
      <c r="AY20" s="14"/>
    </row>
    <row r="21" spans="1:51" ht="11.25" customHeight="1">
      <c r="A21" s="11"/>
      <c r="N21" s="13"/>
      <c r="Z21" s="14"/>
      <c r="AA21" s="13"/>
      <c r="AB21" s="16"/>
      <c r="AC21" s="16"/>
      <c r="AD21" s="4"/>
      <c r="AE21" s="4"/>
      <c r="AY21" s="14"/>
    </row>
    <row r="22" spans="1:51" ht="11.25" customHeight="1">
      <c r="A22" s="11"/>
      <c r="N22" s="13"/>
      <c r="Z22" s="14"/>
      <c r="AA22" s="13"/>
      <c r="AB22" s="19"/>
      <c r="AC22" s="4"/>
      <c r="AD22" s="4"/>
      <c r="AE22" s="4"/>
      <c r="AY22" s="14"/>
    </row>
    <row r="23" spans="1:51" ht="11.25" customHeight="1">
      <c r="A23" s="11"/>
      <c r="N23" s="13"/>
      <c r="Z23" s="14"/>
      <c r="AA23" s="13"/>
      <c r="AB23" s="17"/>
      <c r="AC23" s="17"/>
      <c r="AD23" s="17"/>
      <c r="AE23" s="17"/>
      <c r="AY23" s="14"/>
    </row>
    <row r="24" spans="1:51" ht="11.25" customHeight="1">
      <c r="A24" s="11"/>
      <c r="N24" s="13"/>
      <c r="Z24" s="14"/>
      <c r="AA24" s="13"/>
      <c r="AC24" s="17"/>
      <c r="AD24" s="17"/>
      <c r="AE24" s="17"/>
      <c r="AY24" s="14"/>
    </row>
    <row r="25" spans="1:51" ht="11.25" customHeight="1">
      <c r="A25" s="11"/>
      <c r="N25" s="13"/>
      <c r="Z25" s="14"/>
      <c r="AA25" s="13"/>
      <c r="AB25" s="17" t="s">
        <v>38</v>
      </c>
      <c r="AC25" s="17" t="s">
        <v>62</v>
      </c>
      <c r="AD25" s="17"/>
      <c r="AE25" s="17"/>
      <c r="AY25" s="14"/>
    </row>
    <row r="26" spans="1:51" ht="11.25" customHeight="1">
      <c r="A26" s="11"/>
      <c r="N26" s="13"/>
      <c r="Z26" s="14"/>
      <c r="AA26" s="13"/>
      <c r="AD26" s="17"/>
      <c r="AE26" s="17"/>
      <c r="AY26" s="14"/>
    </row>
    <row r="27" spans="1:51" ht="11.25" customHeight="1">
      <c r="A27" s="11"/>
      <c r="N27" s="13"/>
      <c r="Z27" s="14"/>
      <c r="AA27" s="13"/>
      <c r="AB27" s="17"/>
      <c r="AC27" s="17"/>
      <c r="AD27" s="17"/>
      <c r="AE27" s="17"/>
      <c r="AY27" s="14"/>
    </row>
    <row r="28" spans="1:51" ht="11.25" customHeight="1">
      <c r="A28" s="11"/>
      <c r="N28" s="13"/>
      <c r="Z28" s="14"/>
      <c r="AA28" s="13"/>
      <c r="AB28" s="17"/>
      <c r="AC28" s="17"/>
      <c r="AD28" s="17"/>
      <c r="AE28" s="17"/>
      <c r="AY28" s="14"/>
    </row>
    <row r="29" spans="1:51" ht="11.25" customHeight="1">
      <c r="A29" s="11"/>
      <c r="N29" s="13"/>
      <c r="Z29" s="14"/>
      <c r="AE29" s="16"/>
      <c r="AY29" s="14"/>
    </row>
    <row r="30" spans="1:51" ht="11.25" customHeight="1">
      <c r="A30" s="11"/>
      <c r="N30" s="13"/>
      <c r="Z30" s="14"/>
      <c r="AE30" s="17"/>
      <c r="AY30" s="14"/>
    </row>
    <row r="31" spans="1:51" ht="11.25" customHeight="1">
      <c r="A31" s="11"/>
      <c r="N31" s="13"/>
      <c r="Z31" s="14"/>
      <c r="AA31" s="13"/>
      <c r="AB31" s="18">
        <v>5</v>
      </c>
      <c r="AC31" s="17" t="s">
        <v>63</v>
      </c>
      <c r="AD31" s="17"/>
      <c r="AE31" s="17"/>
      <c r="AY31" s="14"/>
    </row>
    <row r="32" spans="1:51" ht="11.25" customHeight="1">
      <c r="A32" s="11"/>
      <c r="N32" s="13"/>
      <c r="Z32" s="14"/>
      <c r="AD32" s="17"/>
      <c r="AE32" s="17"/>
      <c r="AY32" s="14"/>
    </row>
    <row r="33" spans="1:51" ht="11.25" customHeight="1">
      <c r="A33" s="11"/>
      <c r="N33" s="13"/>
      <c r="Z33" s="14"/>
      <c r="AA33" s="13"/>
      <c r="AB33" s="19"/>
      <c r="AD33" s="17"/>
      <c r="AE33" s="17"/>
      <c r="AY33" s="14"/>
    </row>
    <row r="34" spans="1:51" ht="11.25" customHeight="1">
      <c r="A34" s="11"/>
      <c r="N34" s="13"/>
      <c r="Z34" s="14"/>
      <c r="AA34" s="13"/>
      <c r="AB34" s="17"/>
      <c r="AD34" s="4"/>
      <c r="AE34" s="4"/>
      <c r="AY34" s="14"/>
    </row>
    <row r="35" spans="1:51" ht="11.25" customHeight="1">
      <c r="A35" s="11"/>
      <c r="N35" s="13"/>
      <c r="Z35" s="14"/>
      <c r="AA35" s="13"/>
      <c r="AB35" s="19"/>
      <c r="AD35" s="16"/>
      <c r="AE35" s="16"/>
      <c r="AY35" s="14"/>
    </row>
    <row r="36" spans="1:51" ht="11.25" customHeight="1">
      <c r="A36" s="11"/>
      <c r="N36" s="13"/>
      <c r="Z36" s="14"/>
      <c r="AA36" s="13"/>
      <c r="AB36" s="4"/>
      <c r="AD36" s="4"/>
      <c r="AE36" s="4"/>
      <c r="AY36" s="14"/>
    </row>
    <row r="37" spans="1:51" ht="11.25" customHeight="1">
      <c r="A37" s="11"/>
      <c r="N37" s="13"/>
      <c r="Z37" s="14"/>
      <c r="AA37" s="13"/>
      <c r="AB37" s="16"/>
      <c r="AC37" s="41"/>
      <c r="AD37" s="41"/>
      <c r="AE37" s="4"/>
      <c r="AY37" s="14"/>
    </row>
    <row r="38" spans="1:51" ht="11.25" customHeight="1">
      <c r="A38" s="11"/>
      <c r="N38" s="13"/>
      <c r="Z38" s="14"/>
      <c r="AA38" s="13"/>
      <c r="AB38" s="16"/>
      <c r="AC38" s="41"/>
      <c r="AD38" s="41"/>
      <c r="AE38" s="4"/>
      <c r="AY38" s="14"/>
    </row>
    <row r="39" spans="1:51" ht="11.25" customHeight="1">
      <c r="A39" s="11"/>
      <c r="N39" s="13"/>
      <c r="Z39" s="14"/>
      <c r="AA39" s="13"/>
      <c r="AB39" s="16"/>
      <c r="AC39" s="42"/>
      <c r="AD39" s="41"/>
      <c r="AE39" s="4"/>
      <c r="AY39" s="14"/>
    </row>
    <row r="40" spans="1:51" ht="11.25" customHeight="1">
      <c r="A40" s="11"/>
      <c r="N40" s="13"/>
      <c r="Z40" s="14"/>
      <c r="AA40" s="13"/>
      <c r="AD40" s="41"/>
      <c r="AE40" s="4"/>
      <c r="AY40" s="14"/>
    </row>
    <row r="41" spans="1:51" ht="11.25" customHeight="1">
      <c r="A41" s="11"/>
      <c r="N41" s="13"/>
      <c r="Z41" s="14"/>
      <c r="AA41" s="13"/>
      <c r="AD41" s="40"/>
      <c r="AE41" s="17"/>
      <c r="AY41" s="14"/>
    </row>
    <row r="42" spans="1:51" ht="11.25" customHeight="1">
      <c r="A42" s="11"/>
      <c r="N42" s="13"/>
      <c r="Z42" s="14"/>
      <c r="AA42" s="13"/>
      <c r="AB42" s="17"/>
      <c r="AC42" s="17"/>
      <c r="AD42" s="17"/>
      <c r="AE42" s="17"/>
      <c r="AY42" s="14"/>
    </row>
    <row r="43" spans="1:51" ht="11.25" customHeight="1">
      <c r="A43" s="11"/>
      <c r="N43" s="13"/>
      <c r="Z43" s="14"/>
      <c r="AA43" s="13"/>
      <c r="AB43" s="20" t="s">
        <v>21</v>
      </c>
      <c r="AC43" s="17"/>
      <c r="AD43" s="17"/>
      <c r="AE43" s="17"/>
      <c r="AY43" s="14"/>
    </row>
    <row r="44" spans="1:51" ht="11.25" customHeight="1">
      <c r="A44" s="11"/>
      <c r="N44" s="13"/>
      <c r="Z44" s="14"/>
      <c r="AA44" s="13"/>
      <c r="AB44" s="17" t="s">
        <v>18</v>
      </c>
      <c r="AC44" s="17" t="s">
        <v>22</v>
      </c>
      <c r="AD44" s="17"/>
      <c r="AE44" s="17"/>
      <c r="AY44" s="14"/>
    </row>
    <row r="45" spans="1:51" ht="11.25" customHeight="1">
      <c r="A45" s="11"/>
      <c r="N45" s="13"/>
      <c r="Z45" s="14"/>
      <c r="AA45" s="13"/>
      <c r="AB45" s="17"/>
      <c r="AC45" s="17"/>
      <c r="AD45" s="17"/>
      <c r="AE45" s="17"/>
      <c r="AY45" s="14"/>
    </row>
    <row r="46" spans="1:51" ht="11.25" customHeight="1">
      <c r="A46" s="11"/>
      <c r="N46" s="13"/>
      <c r="Z46" s="14"/>
      <c r="AA46" s="13"/>
      <c r="AB46" s="17"/>
      <c r="AC46" s="17"/>
      <c r="AD46" s="17"/>
      <c r="AE46" s="17"/>
      <c r="AY46" s="14"/>
    </row>
    <row r="47" spans="1:51" ht="11.25" customHeight="1">
      <c r="A47" s="11"/>
      <c r="N47" s="13"/>
      <c r="Z47" s="14"/>
      <c r="AA47" s="13"/>
      <c r="AB47" s="17"/>
      <c r="AC47" s="17"/>
      <c r="AD47" s="17"/>
      <c r="AE47" s="17"/>
      <c r="AY47" s="14"/>
    </row>
    <row r="48" spans="1:51" ht="11.25" customHeight="1">
      <c r="A48" s="11"/>
      <c r="N48" s="13"/>
      <c r="Z48" s="14"/>
      <c r="AA48" s="13"/>
      <c r="AY48" s="14"/>
    </row>
    <row r="49" spans="1:51" ht="11.25" customHeight="1">
      <c r="A49" s="11"/>
      <c r="N49" s="13"/>
      <c r="Z49" s="14"/>
      <c r="AA49" s="13"/>
      <c r="AB49" s="17"/>
      <c r="AC49" s="17"/>
      <c r="AD49" s="17"/>
      <c r="AE49" s="17"/>
      <c r="AY49" s="14"/>
    </row>
    <row r="50" spans="1:51" ht="11.25" customHeight="1">
      <c r="A50" s="11"/>
      <c r="N50" s="13"/>
      <c r="Z50" s="14"/>
      <c r="AA50" s="13"/>
      <c r="AB50" s="17" t="s">
        <v>19</v>
      </c>
      <c r="AC50" s="17" t="s">
        <v>23</v>
      </c>
      <c r="AD50" s="17"/>
      <c r="AE50" s="17"/>
      <c r="AY50" s="14"/>
    </row>
    <row r="51" spans="1:51" ht="11.25" customHeight="1">
      <c r="A51" s="11"/>
      <c r="N51" s="13"/>
      <c r="Z51" s="14"/>
      <c r="AA51" s="13"/>
      <c r="AB51" s="17"/>
      <c r="AC51" s="17"/>
      <c r="AD51" s="17"/>
      <c r="AE51" s="17"/>
      <c r="AY51" s="14"/>
    </row>
    <row r="52" spans="1:51" ht="11.25" customHeight="1">
      <c r="A52" s="11"/>
      <c r="N52" s="13"/>
      <c r="Z52" s="14"/>
      <c r="AA52" s="13"/>
      <c r="AY52" s="14"/>
    </row>
    <row r="53" spans="1:51" ht="11.25" customHeight="1">
      <c r="A53" s="11"/>
      <c r="N53" s="13"/>
      <c r="Z53" s="14"/>
      <c r="AA53" s="13"/>
      <c r="AB53" s="17"/>
      <c r="AC53" s="17"/>
      <c r="AD53" s="17"/>
      <c r="AE53" s="17"/>
      <c r="AY53" s="14"/>
    </row>
    <row r="54" spans="1:51" ht="11.25" customHeight="1">
      <c r="A54" s="11"/>
      <c r="N54" s="13"/>
      <c r="Z54" s="14"/>
      <c r="AA54" s="13"/>
      <c r="AB54" s="17"/>
      <c r="AC54" s="17"/>
      <c r="AD54" s="17"/>
      <c r="AE54" s="17"/>
      <c r="AY54" s="14"/>
    </row>
    <row r="55" spans="1:51" ht="11.25" customHeight="1">
      <c r="A55" s="11"/>
      <c r="N55" s="13"/>
      <c r="Z55" s="14"/>
      <c r="AA55" s="13"/>
      <c r="AB55" s="17"/>
      <c r="AC55" s="17"/>
      <c r="AD55" s="17"/>
      <c r="AE55" s="17"/>
      <c r="AY55" s="14"/>
    </row>
    <row r="56" spans="1:51" ht="11.25" customHeight="1">
      <c r="A56" s="11"/>
      <c r="N56" s="13"/>
      <c r="Z56" s="14"/>
      <c r="AA56" s="13"/>
      <c r="AB56" s="17" t="s">
        <v>20</v>
      </c>
      <c r="AC56" s="17" t="s">
        <v>24</v>
      </c>
      <c r="AD56" s="17"/>
      <c r="AE56" s="17"/>
      <c r="AY56" s="14"/>
    </row>
    <row r="57" spans="1:51" ht="11.25" customHeight="1">
      <c r="A57" s="11"/>
      <c r="N57" s="13"/>
      <c r="Z57" s="14"/>
      <c r="AA57" s="13"/>
      <c r="AB57" s="16"/>
      <c r="AC57" s="4"/>
      <c r="AD57" s="16"/>
      <c r="AE57" s="16"/>
      <c r="AY57" s="14"/>
    </row>
    <row r="58" spans="1:51" ht="11.25" customHeight="1">
      <c r="A58" s="11"/>
      <c r="N58" s="13"/>
      <c r="Z58" s="14"/>
      <c r="AA58" s="13"/>
      <c r="AB58" s="19"/>
      <c r="AC58" s="4"/>
      <c r="AD58" s="16"/>
      <c r="AE58" s="16"/>
      <c r="AY58" s="14"/>
    </row>
    <row r="59" spans="1:51" ht="11.25" customHeight="1">
      <c r="A59" s="13"/>
      <c r="N59" s="13"/>
      <c r="Z59" s="14"/>
      <c r="AA59" s="13"/>
      <c r="AB59" s="19"/>
      <c r="AC59" s="4"/>
      <c r="AD59" s="4"/>
      <c r="AE59" s="4"/>
      <c r="AY59" s="14"/>
    </row>
    <row r="60" spans="1:51" ht="11.25" customHeight="1">
      <c r="A60" s="13"/>
      <c r="N60" s="13"/>
      <c r="Z60" s="14"/>
      <c r="AA60" s="13"/>
      <c r="AB60" s="4"/>
      <c r="AC60" s="4"/>
      <c r="AD60" s="4"/>
      <c r="AE60" s="4"/>
      <c r="AY60" s="14"/>
    </row>
    <row r="61" spans="1:51" ht="11.25" customHeight="1">
      <c r="A61" s="13"/>
      <c r="N61" s="13"/>
      <c r="Z61" s="14"/>
      <c r="AA61" s="15"/>
      <c r="AB61" s="4"/>
      <c r="AC61" s="4"/>
      <c r="AD61" s="4"/>
      <c r="AE61" s="4"/>
      <c r="AY61" s="14"/>
    </row>
    <row r="62" spans="1:51" ht="11.25" customHeight="1">
      <c r="A62" s="13"/>
      <c r="N62" s="13"/>
      <c r="Z62" s="14"/>
      <c r="AA62" s="13"/>
      <c r="AB62" s="19"/>
      <c r="AC62" s="19"/>
      <c r="AD62" s="21"/>
      <c r="AE62" s="21"/>
      <c r="AY62" s="14"/>
    </row>
    <row r="63" spans="1:51" ht="11.25" customHeight="1">
      <c r="A63" s="13"/>
      <c r="N63" s="13"/>
      <c r="Z63" s="14"/>
      <c r="AA63" s="13"/>
      <c r="AB63" s="16"/>
      <c r="AC63" s="4"/>
      <c r="AD63" s="16"/>
      <c r="AE63" s="16"/>
      <c r="AY63" s="14"/>
    </row>
    <row r="64" spans="1:51" ht="10.5" customHeight="1">
      <c r="A64" s="13"/>
      <c r="N64" s="13"/>
      <c r="Z64" s="14"/>
      <c r="AA64" s="13"/>
      <c r="AB64" s="17"/>
      <c r="AC64" s="17"/>
      <c r="AD64" s="17"/>
      <c r="AE64" s="17"/>
      <c r="AY64" s="14"/>
    </row>
    <row r="65" spans="1:51" ht="11.25" hidden="1" customHeight="1">
      <c r="A65" s="13"/>
      <c r="N65" s="13"/>
      <c r="Z65" s="14"/>
      <c r="AA65" s="13"/>
      <c r="AB65" s="17"/>
      <c r="AC65" s="17"/>
      <c r="AD65" s="17"/>
      <c r="AE65" s="17"/>
      <c r="AY65" s="14"/>
    </row>
    <row r="66" spans="1:51" ht="11.25" customHeight="1">
      <c r="A66" s="13"/>
      <c r="N66" s="13"/>
      <c r="Z66" s="14"/>
      <c r="AA66" s="13"/>
      <c r="AB66" s="17"/>
      <c r="AC66" s="17"/>
      <c r="AD66" s="17"/>
      <c r="AE66" s="17"/>
      <c r="AY66" s="14"/>
    </row>
    <row r="67" spans="1:51" ht="11.25" customHeight="1">
      <c r="A67" s="13"/>
      <c r="N67" s="13"/>
      <c r="Z67" s="14"/>
      <c r="AA67" s="13"/>
      <c r="AB67" s="17"/>
      <c r="AC67" s="17"/>
      <c r="AD67" s="17"/>
      <c r="AE67" s="17"/>
      <c r="AY67" s="14"/>
    </row>
    <row r="68" spans="1:51" ht="11.25" customHeight="1">
      <c r="A68" s="13"/>
      <c r="N68" s="13"/>
      <c r="Z68" s="14"/>
      <c r="AA68" s="13"/>
      <c r="AB68" s="22"/>
      <c r="AC68" s="16"/>
      <c r="AD68" s="16"/>
      <c r="AE68" s="4"/>
      <c r="AY68" s="14"/>
    </row>
    <row r="69" spans="1:51" ht="11.25" customHeight="1">
      <c r="A69" s="23"/>
      <c r="B69" s="24"/>
      <c r="C69" s="24"/>
      <c r="D69" s="24"/>
      <c r="E69" s="24"/>
      <c r="F69" s="24"/>
      <c r="G69" s="24"/>
      <c r="H69" s="24"/>
      <c r="I69" s="24"/>
      <c r="J69" s="24"/>
      <c r="K69" s="24"/>
      <c r="L69" s="24"/>
      <c r="M69" s="24"/>
      <c r="N69" s="23"/>
      <c r="O69" s="24"/>
      <c r="P69" s="24"/>
      <c r="Q69" s="24"/>
      <c r="R69" s="24"/>
      <c r="S69" s="24"/>
      <c r="T69" s="24"/>
      <c r="U69" s="24"/>
      <c r="V69" s="24"/>
      <c r="W69" s="24"/>
      <c r="X69" s="24"/>
      <c r="Y69" s="24"/>
      <c r="Z69" s="25"/>
      <c r="AA69" s="23"/>
      <c r="AB69" s="24"/>
      <c r="AC69" s="26"/>
      <c r="AD69" s="24"/>
      <c r="AE69" s="26"/>
      <c r="AF69" s="24"/>
      <c r="AG69" s="24"/>
      <c r="AH69" s="24"/>
      <c r="AI69" s="24"/>
      <c r="AJ69" s="24"/>
      <c r="AK69" s="24"/>
      <c r="AL69" s="24"/>
      <c r="AM69" s="24"/>
      <c r="AN69" s="24"/>
      <c r="AO69" s="24"/>
      <c r="AP69" s="24"/>
      <c r="AQ69" s="24"/>
      <c r="AR69" s="24"/>
      <c r="AS69" s="24"/>
      <c r="AT69" s="24"/>
      <c r="AU69" s="24"/>
      <c r="AV69" s="24"/>
      <c r="AW69" s="24"/>
      <c r="AX69" s="24"/>
      <c r="AY69" s="25"/>
    </row>
  </sheetData>
  <sheetProtection sheet="1" formatCells="0" formatColumns="0" formatRows="0" insertColumns="0" insertRows="0" insertHyperlinks="0" deleteColumns="0" deleteRows="0" selectLockedCells="1" sort="0" autoFilter="0" pivotTables="0"/>
  <mergeCells count="13">
    <mergeCell ref="AA1:AI1"/>
    <mergeCell ref="AA2:AI2"/>
    <mergeCell ref="AJ1:AY1"/>
    <mergeCell ref="AJ2:AY2"/>
    <mergeCell ref="AA4:AY6"/>
    <mergeCell ref="A6:M6"/>
    <mergeCell ref="N6:Z6"/>
    <mergeCell ref="A1:G1"/>
    <mergeCell ref="H1:Z1"/>
    <mergeCell ref="A2:G2"/>
    <mergeCell ref="H2:Z2"/>
    <mergeCell ref="A5:M5"/>
    <mergeCell ref="N5:Z5"/>
  </mergeCells>
  <phoneticPr fontId="25" type="noConversion"/>
  <pageMargins left="0.39370078740157483" right="0.39370078740157483" top="0.59055118110236227" bottom="0.59055118110236227" header="0.39370078740157483" footer="0.39370078740157483"/>
  <pageSetup paperSize="9" scale="93" fitToHeight="0" orientation="portrait" r:id="rId1"/>
  <headerFooter alignWithMargins="0">
    <oddHeader>&amp;L&amp;9北京大学人民医院&amp;C&amp;9&amp;A&amp;R&amp;9&amp;D &amp;T</oddHeader>
    <oddFooter>&amp;L&amp;9&amp;F&amp;C&amp;9&amp;P / &amp;N&amp;R&amp;9Copyright © 2011 Founder International All Rights Reserved.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0"/>
  <sheetViews>
    <sheetView showGridLines="0" tabSelected="1" view="pageBreakPreview" zoomScaleSheetLayoutView="100" workbookViewId="0">
      <pane ySplit="5" topLeftCell="A12" activePane="bottomLeft" state="frozen"/>
      <selection activeCell="R13" sqref="R13"/>
      <selection pane="bottomLeft" activeCell="A40" sqref="A40:P40"/>
    </sheetView>
  </sheetViews>
  <sheetFormatPr defaultRowHeight="15" customHeight="1"/>
  <cols>
    <col min="1" max="1" width="3.875" style="33" customWidth="1" collapsed="1"/>
    <col min="2" max="2" width="20.25" style="46" customWidth="1" collapsed="1"/>
    <col min="3" max="7" width="2.625" style="46" customWidth="1" collapsed="1"/>
    <col min="8" max="8" width="12.25" style="46" customWidth="1" collapsed="1"/>
    <col min="9" max="9" width="25.75" style="46" customWidth="1" collapsed="1"/>
    <col min="10" max="10" width="9" style="46" collapsed="1"/>
    <col min="11" max="11" width="15" style="46" customWidth="1" collapsed="1"/>
    <col min="12" max="12" width="4.5" style="49" bestFit="1" customWidth="1" collapsed="1"/>
    <col min="13" max="13" width="26" style="44" customWidth="1" collapsed="1"/>
    <col min="14" max="15" width="20.25" style="44" customWidth="1" collapsed="1"/>
    <col min="16" max="16" width="44.25" style="44" customWidth="1" collapsed="1"/>
    <col min="17" max="16384" width="9" style="46" collapsed="1"/>
  </cols>
  <sheetData>
    <row r="1" spans="1:18" ht="15" customHeight="1">
      <c r="A1" s="166" t="s">
        <v>3</v>
      </c>
      <c r="B1" s="167"/>
      <c r="C1" s="167"/>
      <c r="D1" s="167"/>
      <c r="E1" s="167"/>
      <c r="F1" s="167"/>
      <c r="G1" s="167"/>
      <c r="H1" s="168" t="str">
        <f>服务ID</f>
        <v>PS10008</v>
      </c>
      <c r="I1" s="169"/>
      <c r="J1" s="170" t="s">
        <v>14</v>
      </c>
      <c r="K1" s="171"/>
      <c r="L1" s="161" t="str">
        <f>提供系统</f>
        <v>HIS</v>
      </c>
      <c r="M1" s="161"/>
      <c r="N1" s="161"/>
      <c r="O1" s="161"/>
      <c r="P1" s="161"/>
    </row>
    <row r="2" spans="1:18" ht="15" customHeight="1">
      <c r="A2" s="166" t="s">
        <v>4</v>
      </c>
      <c r="B2" s="167"/>
      <c r="C2" s="167"/>
      <c r="D2" s="167"/>
      <c r="E2" s="167"/>
      <c r="F2" s="167"/>
      <c r="G2" s="167"/>
      <c r="H2" s="168" t="str">
        <f>服务名称</f>
        <v>HIS门诊诊断信息同步</v>
      </c>
      <c r="I2" s="169"/>
      <c r="J2" s="170" t="s">
        <v>15</v>
      </c>
      <c r="K2" s="171"/>
      <c r="L2" s="161" t="str">
        <f>消费系统</f>
        <v>EMR</v>
      </c>
      <c r="M2" s="161"/>
      <c r="N2" s="161"/>
      <c r="O2" s="161"/>
      <c r="P2" s="161"/>
    </row>
    <row r="3" spans="1:18" ht="15" customHeight="1">
      <c r="A3" s="27"/>
      <c r="B3" s="28"/>
      <c r="C3" s="28"/>
      <c r="D3" s="28"/>
      <c r="E3" s="28"/>
      <c r="F3" s="28"/>
      <c r="G3" s="28"/>
      <c r="H3" s="28"/>
      <c r="I3" s="28"/>
      <c r="J3" s="28"/>
      <c r="K3" s="29"/>
      <c r="L3" s="47"/>
      <c r="M3" s="43"/>
      <c r="N3" s="43"/>
      <c r="O3" s="43"/>
      <c r="P3" s="43"/>
    </row>
    <row r="4" spans="1:18" ht="15" customHeight="1">
      <c r="A4" s="172" t="s">
        <v>25</v>
      </c>
      <c r="B4" s="175" t="s">
        <v>26</v>
      </c>
      <c r="C4" s="176"/>
      <c r="D4" s="176"/>
      <c r="E4" s="176"/>
      <c r="F4" s="176"/>
      <c r="G4" s="176"/>
      <c r="H4" s="176"/>
      <c r="I4" s="177"/>
      <c r="J4" s="162" t="s">
        <v>42</v>
      </c>
      <c r="K4" s="163"/>
      <c r="L4" s="163"/>
      <c r="M4" s="164" t="s">
        <v>46</v>
      </c>
      <c r="N4" s="164" t="s">
        <v>41</v>
      </c>
      <c r="O4" s="164" t="s">
        <v>45</v>
      </c>
      <c r="P4" s="172" t="s">
        <v>43</v>
      </c>
    </row>
    <row r="5" spans="1:18" ht="15" customHeight="1">
      <c r="A5" s="174"/>
      <c r="B5" s="178" t="s">
        <v>44</v>
      </c>
      <c r="C5" s="179"/>
      <c r="D5" s="179"/>
      <c r="E5" s="179"/>
      <c r="F5" s="179"/>
      <c r="G5" s="179"/>
      <c r="H5" s="180"/>
      <c r="I5" s="30" t="s">
        <v>27</v>
      </c>
      <c r="J5" s="31" t="s">
        <v>2</v>
      </c>
      <c r="K5" s="32" t="s">
        <v>28</v>
      </c>
      <c r="L5" s="48" t="s">
        <v>40</v>
      </c>
      <c r="M5" s="165"/>
      <c r="N5" s="165"/>
      <c r="O5" s="165"/>
      <c r="P5" s="173"/>
    </row>
    <row r="6" spans="1:18" ht="15" customHeight="1">
      <c r="A6" s="34">
        <f>ROW() - 5</f>
        <v>1</v>
      </c>
      <c r="B6" s="54" t="s">
        <v>91</v>
      </c>
      <c r="C6" s="62"/>
      <c r="D6" s="62"/>
      <c r="E6" s="62"/>
      <c r="F6" s="62"/>
      <c r="G6" s="62"/>
      <c r="H6" s="63"/>
      <c r="I6" s="56" t="s">
        <v>156</v>
      </c>
      <c r="J6" s="58" t="s">
        <v>78</v>
      </c>
      <c r="K6" s="66" t="s">
        <v>92</v>
      </c>
      <c r="L6" s="52" t="s">
        <v>82</v>
      </c>
      <c r="M6" s="59" t="s">
        <v>93</v>
      </c>
      <c r="N6" s="59" t="s">
        <v>94</v>
      </c>
      <c r="O6" s="59"/>
      <c r="P6" s="59" t="s">
        <v>145</v>
      </c>
      <c r="Q6"/>
      <c r="R6"/>
    </row>
    <row r="7" spans="1:18" s="38" customFormat="1" ht="15" customHeight="1">
      <c r="A7" s="37">
        <f t="shared" ref="A7:A40" si="0">ROW() - 5</f>
        <v>2</v>
      </c>
      <c r="B7" s="55" t="s">
        <v>95</v>
      </c>
      <c r="C7" s="64"/>
      <c r="D7" s="64"/>
      <c r="E7" s="64"/>
      <c r="F7" s="64"/>
      <c r="G7" s="64"/>
      <c r="H7" s="65"/>
      <c r="I7" s="61" t="s">
        <v>96</v>
      </c>
      <c r="J7" s="57" t="s">
        <v>78</v>
      </c>
      <c r="K7" s="67" t="s">
        <v>92</v>
      </c>
      <c r="L7" s="53" t="s">
        <v>82</v>
      </c>
      <c r="M7" s="60" t="s">
        <v>97</v>
      </c>
      <c r="N7" s="60" t="s">
        <v>98</v>
      </c>
      <c r="O7" s="60"/>
      <c r="P7" s="60" t="s">
        <v>99</v>
      </c>
      <c r="Q7"/>
      <c r="R7"/>
    </row>
    <row r="8" spans="1:18" ht="15" customHeight="1">
      <c r="A8" s="34">
        <f t="shared" si="0"/>
        <v>3</v>
      </c>
      <c r="B8" s="54" t="s">
        <v>100</v>
      </c>
      <c r="C8" s="62"/>
      <c r="D8" s="62"/>
      <c r="E8" s="62"/>
      <c r="F8" s="62"/>
      <c r="G8" s="62"/>
      <c r="H8" s="63"/>
      <c r="I8" s="56" t="s">
        <v>190</v>
      </c>
      <c r="J8" s="58" t="s">
        <v>78</v>
      </c>
      <c r="K8" s="66" t="s">
        <v>92</v>
      </c>
      <c r="L8" s="52" t="s">
        <v>82</v>
      </c>
      <c r="M8" s="59" t="s">
        <v>101</v>
      </c>
      <c r="N8" s="59" t="s">
        <v>102</v>
      </c>
      <c r="O8" s="59"/>
      <c r="P8" s="59" t="s">
        <v>103</v>
      </c>
      <c r="Q8"/>
      <c r="R8"/>
    </row>
    <row r="9" spans="1:18" s="38" customFormat="1" ht="15" customHeight="1">
      <c r="A9" s="37">
        <f t="shared" si="0"/>
        <v>4</v>
      </c>
      <c r="B9" s="55" t="s">
        <v>104</v>
      </c>
      <c r="C9" s="64"/>
      <c r="D9" s="64"/>
      <c r="E9" s="64"/>
      <c r="F9" s="64"/>
      <c r="G9" s="64"/>
      <c r="H9" s="65"/>
      <c r="I9" s="61" t="s">
        <v>105</v>
      </c>
      <c r="J9" s="57" t="s">
        <v>78</v>
      </c>
      <c r="K9" s="67" t="s">
        <v>92</v>
      </c>
      <c r="L9" s="53" t="s">
        <v>82</v>
      </c>
      <c r="M9" s="60" t="s">
        <v>106</v>
      </c>
      <c r="N9" s="60" t="s">
        <v>107</v>
      </c>
      <c r="O9" s="60"/>
      <c r="P9" s="60" t="s">
        <v>197</v>
      </c>
      <c r="Q9"/>
      <c r="R9"/>
    </row>
    <row r="10" spans="1:18" ht="15" customHeight="1">
      <c r="A10" s="34">
        <f t="shared" si="0"/>
        <v>5</v>
      </c>
      <c r="B10" s="54" t="s">
        <v>108</v>
      </c>
      <c r="C10" s="62"/>
      <c r="D10" s="62"/>
      <c r="E10" s="62"/>
      <c r="F10" s="62"/>
      <c r="G10" s="62"/>
      <c r="H10" s="63"/>
      <c r="I10" s="56" t="s">
        <v>157</v>
      </c>
      <c r="J10" s="58" t="s">
        <v>78</v>
      </c>
      <c r="K10" s="66" t="s">
        <v>92</v>
      </c>
      <c r="L10" s="52" t="s">
        <v>82</v>
      </c>
      <c r="M10" s="59" t="s">
        <v>109</v>
      </c>
      <c r="N10" s="59" t="s">
        <v>110</v>
      </c>
      <c r="O10" s="59"/>
      <c r="P10" s="59" t="s">
        <v>111</v>
      </c>
      <c r="Q10"/>
      <c r="R10"/>
    </row>
    <row r="11" spans="1:18" s="38" customFormat="1" ht="15" customHeight="1">
      <c r="A11" s="37">
        <f t="shared" si="0"/>
        <v>6</v>
      </c>
      <c r="B11" s="55" t="s">
        <v>112</v>
      </c>
      <c r="C11" s="64"/>
      <c r="D11" s="64"/>
      <c r="E11" s="64"/>
      <c r="F11" s="64"/>
      <c r="G11" s="64"/>
      <c r="H11" s="65"/>
      <c r="I11" s="61" t="s">
        <v>113</v>
      </c>
      <c r="J11" s="57" t="s">
        <v>78</v>
      </c>
      <c r="K11" s="67" t="s">
        <v>92</v>
      </c>
      <c r="L11" s="53" t="s">
        <v>79</v>
      </c>
      <c r="M11" s="60" t="s">
        <v>92</v>
      </c>
      <c r="N11" s="60" t="s">
        <v>114</v>
      </c>
      <c r="O11" s="60"/>
      <c r="P11" s="60" t="s">
        <v>115</v>
      </c>
      <c r="Q11"/>
      <c r="R11"/>
    </row>
    <row r="12" spans="1:18" ht="15" customHeight="1">
      <c r="A12" s="34">
        <f t="shared" si="0"/>
        <v>7</v>
      </c>
      <c r="B12" s="54" t="s">
        <v>116</v>
      </c>
      <c r="C12" s="62"/>
      <c r="D12" s="62"/>
      <c r="E12" s="62"/>
      <c r="F12" s="62"/>
      <c r="G12" s="62"/>
      <c r="H12" s="63"/>
      <c r="I12" s="56" t="s">
        <v>191</v>
      </c>
      <c r="J12" s="58" t="s">
        <v>78</v>
      </c>
      <c r="K12" s="66" t="s">
        <v>92</v>
      </c>
      <c r="L12" s="52" t="s">
        <v>79</v>
      </c>
      <c r="M12" s="59" t="s">
        <v>117</v>
      </c>
      <c r="N12" s="59" t="s">
        <v>118</v>
      </c>
      <c r="O12" s="59"/>
      <c r="P12" s="59" t="s">
        <v>198</v>
      </c>
      <c r="Q12"/>
      <c r="R12"/>
    </row>
    <row r="13" spans="1:18" s="38" customFormat="1" ht="15" customHeight="1">
      <c r="A13" s="37">
        <f t="shared" si="0"/>
        <v>8</v>
      </c>
      <c r="B13" s="55" t="s">
        <v>119</v>
      </c>
      <c r="C13" s="64"/>
      <c r="D13" s="64"/>
      <c r="E13" s="64"/>
      <c r="F13" s="64"/>
      <c r="G13" s="64"/>
      <c r="H13" s="65"/>
      <c r="I13" s="61" t="s">
        <v>120</v>
      </c>
      <c r="J13" s="57" t="s">
        <v>78</v>
      </c>
      <c r="K13" s="67" t="s">
        <v>92</v>
      </c>
      <c r="L13" s="53" t="s">
        <v>82</v>
      </c>
      <c r="M13" s="60"/>
      <c r="N13" s="60"/>
      <c r="O13" s="60"/>
      <c r="P13" s="60" t="s">
        <v>146</v>
      </c>
      <c r="Q13"/>
      <c r="R13"/>
    </row>
    <row r="14" spans="1:18" s="38" customFormat="1" ht="15" customHeight="1">
      <c r="A14" s="34">
        <f t="shared" si="0"/>
        <v>9</v>
      </c>
      <c r="B14" s="54" t="s">
        <v>121</v>
      </c>
      <c r="C14" s="62"/>
      <c r="D14" s="62"/>
      <c r="E14" s="62"/>
      <c r="F14" s="62"/>
      <c r="G14" s="62"/>
      <c r="H14" s="63"/>
      <c r="I14" s="56" t="s">
        <v>172</v>
      </c>
      <c r="J14" s="58" t="s">
        <v>78</v>
      </c>
      <c r="K14" s="66" t="s">
        <v>92</v>
      </c>
      <c r="L14" s="52" t="s">
        <v>82</v>
      </c>
      <c r="M14" s="59"/>
      <c r="N14" s="59"/>
      <c r="O14" s="59"/>
      <c r="P14" s="59" t="s">
        <v>147</v>
      </c>
      <c r="Q14"/>
      <c r="R14"/>
    </row>
    <row r="15" spans="1:18" ht="15" customHeight="1">
      <c r="A15" s="37">
        <f t="shared" ref="A15" si="1">ROW()-5</f>
        <v>10</v>
      </c>
      <c r="B15" s="55" t="s">
        <v>180</v>
      </c>
      <c r="C15" s="64"/>
      <c r="D15" s="64"/>
      <c r="E15" s="64"/>
      <c r="F15" s="64"/>
      <c r="G15" s="64"/>
      <c r="H15" s="65"/>
      <c r="I15" s="61" t="s">
        <v>181</v>
      </c>
      <c r="J15" s="57" t="s">
        <v>78</v>
      </c>
      <c r="K15" s="67" t="s">
        <v>92</v>
      </c>
      <c r="L15" s="53" t="s">
        <v>79</v>
      </c>
      <c r="M15" s="60" t="s">
        <v>92</v>
      </c>
      <c r="N15" s="60" t="s">
        <v>182</v>
      </c>
      <c r="O15" s="60"/>
      <c r="P15" s="60" t="s">
        <v>183</v>
      </c>
    </row>
    <row r="16" spans="1:18" s="38" customFormat="1" ht="24">
      <c r="A16" s="37">
        <f t="shared" si="0"/>
        <v>11</v>
      </c>
      <c r="B16" s="55" t="s">
        <v>132</v>
      </c>
      <c r="C16" s="64"/>
      <c r="D16" s="64"/>
      <c r="E16" s="64"/>
      <c r="F16" s="64"/>
      <c r="G16" s="64"/>
      <c r="H16" s="65"/>
      <c r="I16" s="61" t="s">
        <v>175</v>
      </c>
      <c r="J16" s="57" t="s">
        <v>78</v>
      </c>
      <c r="K16" s="67" t="s">
        <v>92</v>
      </c>
      <c r="L16" s="53" t="s">
        <v>82</v>
      </c>
      <c r="M16" s="60"/>
      <c r="N16" s="60"/>
      <c r="O16" s="60"/>
      <c r="P16" s="60" t="s">
        <v>169</v>
      </c>
      <c r="Q16"/>
      <c r="R16"/>
    </row>
    <row r="17" spans="1:18" ht="24">
      <c r="A17" s="34">
        <f t="shared" si="0"/>
        <v>12</v>
      </c>
      <c r="B17" s="54" t="s">
        <v>133</v>
      </c>
      <c r="C17" s="62"/>
      <c r="D17" s="62"/>
      <c r="E17" s="62"/>
      <c r="F17" s="62"/>
      <c r="G17" s="62"/>
      <c r="H17" s="63"/>
      <c r="I17" s="56" t="s">
        <v>192</v>
      </c>
      <c r="J17" s="58" t="s">
        <v>78</v>
      </c>
      <c r="K17" s="66" t="s">
        <v>92</v>
      </c>
      <c r="L17" s="52" t="s">
        <v>79</v>
      </c>
      <c r="M17" s="59"/>
      <c r="N17" s="59"/>
      <c r="O17" s="59"/>
      <c r="P17" s="59" t="s">
        <v>170</v>
      </c>
      <c r="Q17"/>
      <c r="R17"/>
    </row>
    <row r="18" spans="1:18" ht="24">
      <c r="A18" s="37">
        <f t="shared" si="0"/>
        <v>13</v>
      </c>
      <c r="B18" s="55" t="s">
        <v>210</v>
      </c>
      <c r="C18" s="64"/>
      <c r="D18" s="64"/>
      <c r="E18" s="64"/>
      <c r="F18" s="64"/>
      <c r="G18" s="64"/>
      <c r="H18" s="65"/>
      <c r="I18" s="61" t="s">
        <v>209</v>
      </c>
      <c r="J18" s="57" t="s">
        <v>78</v>
      </c>
      <c r="K18" s="67"/>
      <c r="L18" s="53" t="s">
        <v>79</v>
      </c>
      <c r="M18" s="60" t="s">
        <v>204</v>
      </c>
      <c r="N18" s="60" t="s">
        <v>205</v>
      </c>
      <c r="O18" s="60"/>
      <c r="P18" s="60" t="s">
        <v>206</v>
      </c>
      <c r="Q18"/>
      <c r="R18"/>
    </row>
    <row r="19" spans="1:18" ht="24">
      <c r="A19" s="34">
        <f t="shared" si="0"/>
        <v>14</v>
      </c>
      <c r="B19" s="54" t="s">
        <v>211</v>
      </c>
      <c r="C19" s="62"/>
      <c r="D19" s="62"/>
      <c r="E19" s="62"/>
      <c r="F19" s="62"/>
      <c r="G19" s="62"/>
      <c r="H19" s="63"/>
      <c r="I19" s="56" t="s">
        <v>207</v>
      </c>
      <c r="J19" s="58" t="s">
        <v>78</v>
      </c>
      <c r="K19" s="66"/>
      <c r="L19" s="52" t="s">
        <v>79</v>
      </c>
      <c r="M19" s="59" t="s">
        <v>204</v>
      </c>
      <c r="N19" s="59" t="s">
        <v>205</v>
      </c>
      <c r="O19" s="59"/>
      <c r="P19" s="59" t="s">
        <v>208</v>
      </c>
      <c r="Q19"/>
      <c r="R19"/>
    </row>
    <row r="20" spans="1:18" s="77" customFormat="1" ht="15" customHeight="1">
      <c r="A20" s="34">
        <f t="shared" si="0"/>
        <v>15</v>
      </c>
      <c r="B20" s="54" t="s">
        <v>154</v>
      </c>
      <c r="C20" s="62"/>
      <c r="D20" s="62"/>
      <c r="E20" s="62"/>
      <c r="F20" s="62"/>
      <c r="G20" s="62"/>
      <c r="H20" s="63"/>
      <c r="I20" s="56" t="s">
        <v>164</v>
      </c>
      <c r="J20" s="58" t="s">
        <v>78</v>
      </c>
      <c r="K20" s="66"/>
      <c r="L20" s="52" t="s">
        <v>79</v>
      </c>
      <c r="M20" s="59"/>
      <c r="N20" s="59"/>
      <c r="O20" s="59"/>
      <c r="P20" s="59" t="s">
        <v>199</v>
      </c>
    </row>
    <row r="21" spans="1:18" s="160" customFormat="1" ht="15" customHeight="1">
      <c r="A21" s="159" t="s">
        <v>196</v>
      </c>
    </row>
    <row r="22" spans="1:18" s="38" customFormat="1" ht="15" customHeight="1">
      <c r="A22" s="37">
        <f t="shared" si="0"/>
        <v>17</v>
      </c>
      <c r="B22" s="55" t="s">
        <v>135</v>
      </c>
      <c r="C22" s="64"/>
      <c r="D22" s="64"/>
      <c r="E22" s="64"/>
      <c r="F22" s="64"/>
      <c r="G22" s="64"/>
      <c r="H22" s="65"/>
      <c r="I22" s="61" t="s">
        <v>185</v>
      </c>
      <c r="J22" s="57" t="s">
        <v>78</v>
      </c>
      <c r="K22" s="67" t="s">
        <v>92</v>
      </c>
      <c r="L22" s="53" t="s">
        <v>82</v>
      </c>
      <c r="M22" s="60"/>
      <c r="N22" s="60"/>
      <c r="O22" s="60"/>
      <c r="P22" s="60" t="s">
        <v>150</v>
      </c>
      <c r="Q22"/>
      <c r="R22"/>
    </row>
    <row r="23" spans="1:18" ht="13.5">
      <c r="A23" s="34">
        <f t="shared" si="0"/>
        <v>18</v>
      </c>
      <c r="B23" s="54" t="s">
        <v>136</v>
      </c>
      <c r="C23" s="62"/>
      <c r="D23" s="62"/>
      <c r="E23" s="62"/>
      <c r="F23" s="62"/>
      <c r="G23" s="62"/>
      <c r="H23" s="63"/>
      <c r="I23" s="56" t="s">
        <v>162</v>
      </c>
      <c r="J23" s="58" t="s">
        <v>78</v>
      </c>
      <c r="K23" s="66" t="s">
        <v>92</v>
      </c>
      <c r="L23" s="52" t="s">
        <v>82</v>
      </c>
      <c r="M23" s="59"/>
      <c r="N23" s="59"/>
      <c r="O23" s="59"/>
      <c r="P23" s="59" t="s">
        <v>151</v>
      </c>
      <c r="Q23"/>
      <c r="R23"/>
    </row>
    <row r="24" spans="1:18" s="77" customFormat="1" ht="24">
      <c r="A24" s="34">
        <f t="shared" si="0"/>
        <v>19</v>
      </c>
      <c r="B24" s="54" t="s">
        <v>124</v>
      </c>
      <c r="C24" s="62"/>
      <c r="D24" s="62"/>
      <c r="E24" s="62"/>
      <c r="F24" s="62"/>
      <c r="G24" s="62"/>
      <c r="H24" s="63"/>
      <c r="I24" s="56" t="s">
        <v>159</v>
      </c>
      <c r="J24" s="58" t="s">
        <v>78</v>
      </c>
      <c r="K24" s="66" t="s">
        <v>92</v>
      </c>
      <c r="L24" s="52" t="s">
        <v>79</v>
      </c>
      <c r="M24" s="59"/>
      <c r="N24" s="59"/>
      <c r="O24" s="59"/>
      <c r="P24" s="59" t="s">
        <v>125</v>
      </c>
      <c r="Q24" s="78"/>
      <c r="R24" s="78"/>
    </row>
    <row r="25" spans="1:18" s="79" customFormat="1" ht="24">
      <c r="A25" s="37">
        <f t="shared" si="0"/>
        <v>20</v>
      </c>
      <c r="B25" s="55" t="s">
        <v>126</v>
      </c>
      <c r="C25" s="64"/>
      <c r="D25" s="64"/>
      <c r="E25" s="64"/>
      <c r="F25" s="64"/>
      <c r="G25" s="64"/>
      <c r="H25" s="65"/>
      <c r="I25" s="61" t="s">
        <v>174</v>
      </c>
      <c r="J25" s="57" t="s">
        <v>78</v>
      </c>
      <c r="K25" s="67" t="s">
        <v>92</v>
      </c>
      <c r="L25" s="53" t="s">
        <v>79</v>
      </c>
      <c r="M25" s="60"/>
      <c r="N25" s="60"/>
      <c r="O25" s="60"/>
      <c r="P25" s="60" t="s">
        <v>125</v>
      </c>
      <c r="Q25" s="78"/>
      <c r="R25" s="78"/>
    </row>
    <row r="26" spans="1:18" s="38" customFormat="1" ht="24">
      <c r="A26" s="37">
        <f t="shared" si="0"/>
        <v>21</v>
      </c>
      <c r="B26" s="55" t="s">
        <v>128</v>
      </c>
      <c r="C26" s="64"/>
      <c r="D26" s="64"/>
      <c r="E26" s="64"/>
      <c r="F26" s="64"/>
      <c r="G26" s="64"/>
      <c r="H26" s="65"/>
      <c r="I26" s="61" t="s">
        <v>155</v>
      </c>
      <c r="J26" s="57" t="s">
        <v>78</v>
      </c>
      <c r="K26" s="67" t="s">
        <v>92</v>
      </c>
      <c r="L26" s="53" t="s">
        <v>79</v>
      </c>
      <c r="M26" s="60"/>
      <c r="N26" s="60"/>
      <c r="O26" s="60"/>
      <c r="P26" s="60" t="s">
        <v>129</v>
      </c>
      <c r="Q26"/>
      <c r="R26"/>
    </row>
    <row r="27" spans="1:18" ht="15" customHeight="1">
      <c r="A27" s="34">
        <f t="shared" si="0"/>
        <v>22</v>
      </c>
      <c r="B27" s="54" t="s">
        <v>130</v>
      </c>
      <c r="C27" s="62"/>
      <c r="D27" s="62"/>
      <c r="E27" s="62"/>
      <c r="F27" s="62"/>
      <c r="G27" s="62"/>
      <c r="H27" s="63"/>
      <c r="I27" s="56" t="s">
        <v>161</v>
      </c>
      <c r="J27" s="58" t="s">
        <v>78</v>
      </c>
      <c r="K27" s="66" t="s">
        <v>92</v>
      </c>
      <c r="L27" s="52" t="s">
        <v>79</v>
      </c>
      <c r="M27" s="59"/>
      <c r="N27" s="59"/>
      <c r="O27" s="59"/>
      <c r="P27" s="59" t="s">
        <v>131</v>
      </c>
      <c r="Q27"/>
      <c r="R27"/>
    </row>
    <row r="28" spans="1:18" ht="15" customHeight="1">
      <c r="A28" s="34">
        <f t="shared" si="0"/>
        <v>23</v>
      </c>
      <c r="B28" s="54" t="s">
        <v>122</v>
      </c>
      <c r="C28" s="62"/>
      <c r="D28" s="62"/>
      <c r="E28" s="62"/>
      <c r="F28" s="62"/>
      <c r="G28" s="62"/>
      <c r="H28" s="63"/>
      <c r="I28" s="56" t="s">
        <v>158</v>
      </c>
      <c r="J28" s="58" t="s">
        <v>78</v>
      </c>
      <c r="K28" s="66" t="s">
        <v>92</v>
      </c>
      <c r="L28" s="52" t="s">
        <v>82</v>
      </c>
      <c r="M28" s="59"/>
      <c r="N28" s="59"/>
      <c r="O28" s="59"/>
      <c r="P28" s="59" t="s">
        <v>203</v>
      </c>
      <c r="Q28"/>
      <c r="R28"/>
    </row>
    <row r="29" spans="1:18" s="38" customFormat="1" ht="15" customHeight="1">
      <c r="A29" s="37">
        <f t="shared" si="0"/>
        <v>24</v>
      </c>
      <c r="B29" s="55" t="s">
        <v>123</v>
      </c>
      <c r="C29" s="64"/>
      <c r="D29" s="64"/>
      <c r="E29" s="64"/>
      <c r="F29" s="64"/>
      <c r="G29" s="64"/>
      <c r="H29" s="65"/>
      <c r="I29" s="61" t="s">
        <v>173</v>
      </c>
      <c r="J29" s="57" t="s">
        <v>78</v>
      </c>
      <c r="K29" s="67" t="s">
        <v>92</v>
      </c>
      <c r="L29" s="53" t="s">
        <v>82</v>
      </c>
      <c r="M29" s="60"/>
      <c r="N29" s="60"/>
      <c r="O29" s="60"/>
      <c r="P29" s="60" t="s">
        <v>200</v>
      </c>
      <c r="Q29"/>
      <c r="R29"/>
    </row>
    <row r="30" spans="1:18" ht="13.5">
      <c r="A30" s="37">
        <f t="shared" si="0"/>
        <v>25</v>
      </c>
      <c r="B30" s="55" t="s">
        <v>184</v>
      </c>
      <c r="C30" s="64"/>
      <c r="D30" s="64"/>
      <c r="E30" s="64"/>
      <c r="F30" s="64"/>
      <c r="G30" s="64"/>
      <c r="H30" s="65"/>
      <c r="I30" s="61" t="s">
        <v>186</v>
      </c>
      <c r="J30" s="57" t="s">
        <v>78</v>
      </c>
      <c r="K30" s="67" t="s">
        <v>92</v>
      </c>
      <c r="L30" s="53" t="s">
        <v>82</v>
      </c>
      <c r="M30" s="60"/>
      <c r="N30" s="60"/>
      <c r="O30" s="60"/>
      <c r="P30" s="60" t="s">
        <v>188</v>
      </c>
      <c r="Q30"/>
      <c r="R30"/>
    </row>
    <row r="31" spans="1:18" ht="13.5">
      <c r="A31" s="34">
        <f t="shared" si="0"/>
        <v>26</v>
      </c>
      <c r="B31" s="54" t="s">
        <v>187</v>
      </c>
      <c r="C31" s="62"/>
      <c r="D31" s="62"/>
      <c r="E31" s="62"/>
      <c r="F31" s="62"/>
      <c r="G31" s="62"/>
      <c r="H31" s="63"/>
      <c r="I31" s="56" t="s">
        <v>194</v>
      </c>
      <c r="J31" s="58" t="s">
        <v>78</v>
      </c>
      <c r="K31" s="66" t="s">
        <v>92</v>
      </c>
      <c r="L31" s="52" t="s">
        <v>82</v>
      </c>
      <c r="M31" s="59"/>
      <c r="N31" s="59"/>
      <c r="O31" s="59"/>
      <c r="P31" s="59" t="s">
        <v>189</v>
      </c>
      <c r="Q31"/>
      <c r="R31"/>
    </row>
    <row r="32" spans="1:18" s="38" customFormat="1" ht="24">
      <c r="A32" s="37">
        <f t="shared" si="0"/>
        <v>27</v>
      </c>
      <c r="B32" s="55" t="s">
        <v>137</v>
      </c>
      <c r="C32" s="64"/>
      <c r="D32" s="64"/>
      <c r="E32" s="64"/>
      <c r="F32" s="64"/>
      <c r="G32" s="64"/>
      <c r="H32" s="65"/>
      <c r="I32" s="61" t="s">
        <v>177</v>
      </c>
      <c r="J32" s="57" t="s">
        <v>78</v>
      </c>
      <c r="K32" s="67" t="s">
        <v>92</v>
      </c>
      <c r="L32" s="53" t="s">
        <v>79</v>
      </c>
      <c r="M32" s="60" t="s">
        <v>138</v>
      </c>
      <c r="N32" s="60" t="s">
        <v>139</v>
      </c>
      <c r="O32" s="60"/>
      <c r="P32" s="60" t="s">
        <v>140</v>
      </c>
      <c r="Q32"/>
      <c r="R32"/>
    </row>
    <row r="33" spans="1:18" ht="24">
      <c r="A33" s="34">
        <f t="shared" si="0"/>
        <v>28</v>
      </c>
      <c r="B33" s="54" t="s">
        <v>141</v>
      </c>
      <c r="C33" s="62"/>
      <c r="D33" s="62"/>
      <c r="E33" s="62"/>
      <c r="F33" s="62"/>
      <c r="G33" s="62"/>
      <c r="H33" s="63"/>
      <c r="I33" s="56" t="s">
        <v>163</v>
      </c>
      <c r="J33" s="58" t="s">
        <v>78</v>
      </c>
      <c r="K33" s="66" t="s">
        <v>92</v>
      </c>
      <c r="L33" s="52" t="s">
        <v>79</v>
      </c>
      <c r="M33" s="59" t="s">
        <v>138</v>
      </c>
      <c r="N33" s="59" t="s">
        <v>139</v>
      </c>
      <c r="O33" s="59"/>
      <c r="P33" s="59" t="s">
        <v>142</v>
      </c>
      <c r="Q33"/>
      <c r="R33"/>
    </row>
    <row r="34" spans="1:18" s="38" customFormat="1" ht="15" customHeight="1">
      <c r="A34" s="37">
        <f t="shared" si="0"/>
        <v>29</v>
      </c>
      <c r="B34" s="55" t="s">
        <v>143</v>
      </c>
      <c r="C34" s="64"/>
      <c r="D34" s="64"/>
      <c r="E34" s="64"/>
      <c r="F34" s="64"/>
      <c r="G34" s="64"/>
      <c r="H34" s="65"/>
      <c r="I34" s="61" t="s">
        <v>178</v>
      </c>
      <c r="J34" s="57" t="s">
        <v>78</v>
      </c>
      <c r="K34" s="67" t="s">
        <v>92</v>
      </c>
      <c r="L34" s="53" t="s">
        <v>79</v>
      </c>
      <c r="M34" s="60" t="s">
        <v>138</v>
      </c>
      <c r="N34" s="60" t="s">
        <v>139</v>
      </c>
      <c r="O34" s="60"/>
      <c r="P34" s="60" t="s">
        <v>144</v>
      </c>
      <c r="Q34"/>
      <c r="R34"/>
    </row>
    <row r="35" spans="1:18" s="38" customFormat="1" ht="15" customHeight="1">
      <c r="A35" s="37">
        <f t="shared" si="0"/>
        <v>30</v>
      </c>
      <c r="B35" s="55" t="s">
        <v>83</v>
      </c>
      <c r="C35" s="64"/>
      <c r="D35" s="64"/>
      <c r="E35" s="64"/>
      <c r="F35" s="64"/>
      <c r="G35" s="64"/>
      <c r="H35" s="65"/>
      <c r="I35" s="61" t="s">
        <v>176</v>
      </c>
      <c r="J35" s="57" t="s">
        <v>78</v>
      </c>
      <c r="K35" s="67" t="s">
        <v>92</v>
      </c>
      <c r="L35" s="53" t="s">
        <v>79</v>
      </c>
      <c r="M35" s="60"/>
      <c r="N35" s="60"/>
      <c r="O35" s="60"/>
      <c r="P35" s="60" t="s">
        <v>148</v>
      </c>
      <c r="Q35"/>
      <c r="R35"/>
    </row>
    <row r="36" spans="1:18" ht="15" customHeight="1">
      <c r="A36" s="34">
        <f t="shared" si="0"/>
        <v>31</v>
      </c>
      <c r="B36" s="54" t="s">
        <v>134</v>
      </c>
      <c r="C36" s="62"/>
      <c r="D36" s="62"/>
      <c r="E36" s="62"/>
      <c r="F36" s="62"/>
      <c r="G36" s="62"/>
      <c r="H36" s="63"/>
      <c r="I36" s="56" t="s">
        <v>193</v>
      </c>
      <c r="J36" s="58" t="s">
        <v>78</v>
      </c>
      <c r="K36" s="66" t="s">
        <v>171</v>
      </c>
      <c r="L36" s="52" t="s">
        <v>82</v>
      </c>
      <c r="M36" s="59"/>
      <c r="N36" s="59"/>
      <c r="O36" s="59"/>
      <c r="P36" s="59" t="s">
        <v>149</v>
      </c>
      <c r="Q36"/>
      <c r="R36"/>
    </row>
    <row r="37" spans="1:18" ht="15" customHeight="1">
      <c r="A37" s="34">
        <f t="shared" si="0"/>
        <v>32</v>
      </c>
      <c r="B37" s="54" t="s">
        <v>85</v>
      </c>
      <c r="C37" s="62"/>
      <c r="D37" s="62"/>
      <c r="E37" s="62"/>
      <c r="F37" s="62"/>
      <c r="G37" s="62"/>
      <c r="H37" s="63"/>
      <c r="I37" s="56" t="s">
        <v>195</v>
      </c>
      <c r="J37" s="58" t="s">
        <v>80</v>
      </c>
      <c r="K37" s="66" t="s">
        <v>81</v>
      </c>
      <c r="L37" s="52" t="s">
        <v>79</v>
      </c>
      <c r="M37" s="59"/>
      <c r="N37" s="59" t="s">
        <v>86</v>
      </c>
      <c r="O37" s="59"/>
      <c r="P37" s="59" t="s">
        <v>87</v>
      </c>
      <c r="Q37"/>
      <c r="R37"/>
    </row>
    <row r="38" spans="1:18" ht="15" customHeight="1">
      <c r="A38" s="37">
        <f t="shared" si="0"/>
        <v>33</v>
      </c>
      <c r="B38" s="55" t="s">
        <v>88</v>
      </c>
      <c r="C38" s="64"/>
      <c r="D38" s="64"/>
      <c r="E38" s="64"/>
      <c r="F38" s="64"/>
      <c r="G38" s="64"/>
      <c r="H38" s="65"/>
      <c r="I38" s="61" t="s">
        <v>179</v>
      </c>
      <c r="J38" s="57" t="s">
        <v>80</v>
      </c>
      <c r="K38" s="67" t="s">
        <v>81</v>
      </c>
      <c r="L38" s="53" t="s">
        <v>79</v>
      </c>
      <c r="M38" s="60"/>
      <c r="N38" s="60" t="s">
        <v>89</v>
      </c>
      <c r="O38" s="60"/>
      <c r="P38" s="60" t="s">
        <v>90</v>
      </c>
      <c r="Q38"/>
      <c r="R38"/>
    </row>
    <row r="39" spans="1:18" ht="15" customHeight="1">
      <c r="A39" s="37">
        <f t="shared" si="0"/>
        <v>34</v>
      </c>
      <c r="B39" s="55" t="s">
        <v>212</v>
      </c>
      <c r="C39" s="64"/>
      <c r="D39" s="64"/>
      <c r="E39" s="64"/>
      <c r="F39" s="64"/>
      <c r="G39" s="64"/>
      <c r="H39" s="65"/>
      <c r="I39" s="61" t="s">
        <v>213</v>
      </c>
      <c r="J39" s="57" t="s">
        <v>78</v>
      </c>
      <c r="K39" s="67" t="s">
        <v>92</v>
      </c>
      <c r="L39" s="53" t="s">
        <v>82</v>
      </c>
      <c r="M39" s="60"/>
      <c r="N39" s="60"/>
      <c r="O39" s="60"/>
      <c r="P39" s="60"/>
      <c r="Q39"/>
      <c r="R39"/>
    </row>
    <row r="40" spans="1:18" ht="15" customHeight="1">
      <c r="A40" s="69">
        <f t="shared" si="0"/>
        <v>35</v>
      </c>
      <c r="B40" s="70" t="s">
        <v>127</v>
      </c>
      <c r="C40" s="71"/>
      <c r="D40" s="71"/>
      <c r="E40" s="71"/>
      <c r="F40" s="71"/>
      <c r="G40" s="71"/>
      <c r="H40" s="72"/>
      <c r="I40" s="73" t="s">
        <v>160</v>
      </c>
      <c r="J40" s="74" t="s">
        <v>78</v>
      </c>
      <c r="K40" s="75" t="s">
        <v>92</v>
      </c>
      <c r="L40" s="76" t="s">
        <v>79</v>
      </c>
      <c r="M40" s="68"/>
      <c r="N40" s="68"/>
      <c r="O40" s="68"/>
      <c r="P40" s="68" t="s">
        <v>153</v>
      </c>
      <c r="Q40"/>
      <c r="R40"/>
    </row>
  </sheetData>
  <sheetProtection formatCells="0" formatColumns="0" formatRows="0" insertColumns="0" insertRows="0" insertHyperlinks="0" deleteColumns="0" deleteRows="0" selectLockedCells="1" sort="0" autoFilter="0" pivotTables="0"/>
  <mergeCells count="17">
    <mergeCell ref="B5:H5"/>
    <mergeCell ref="A21:XFD21"/>
    <mergeCell ref="L1:P1"/>
    <mergeCell ref="L2:P2"/>
    <mergeCell ref="J4:L4"/>
    <mergeCell ref="M4:M5"/>
    <mergeCell ref="A1:G1"/>
    <mergeCell ref="H1:I1"/>
    <mergeCell ref="J1:K1"/>
    <mergeCell ref="A2:G2"/>
    <mergeCell ref="H2:I2"/>
    <mergeCell ref="J2:K2"/>
    <mergeCell ref="N4:N5"/>
    <mergeCell ref="O4:O5"/>
    <mergeCell ref="P4:P5"/>
    <mergeCell ref="A4:A5"/>
    <mergeCell ref="B4:I4"/>
  </mergeCells>
  <phoneticPr fontId="25" type="noConversion"/>
  <dataValidations count="4">
    <dataValidation type="list" allowBlank="1" showInputMessage="1" showErrorMessage="1" sqref="J8:J9 J6 J11:J13 J27:J36 J22:J23 J25 J38:J40 J15 J16" xr:uid="{00000000-0002-0000-0200-000000000000}">
      <formula1>",字符型,数值型,日期型,时间型,布尔型"</formula1>
    </dataValidation>
    <dataValidation type="list" allowBlank="1" showInputMessage="1" showErrorMessage="1" sqref="J14 J20 J7 J10 J24 J26 J17 J37" xr:uid="{00000000-0002-0000-0200-000001000000}">
      <formula1>" ,字符型,数值型,日期型,时间型,布尔型"</formula1>
    </dataValidation>
    <dataValidation type="list" allowBlank="1" showInputMessage="1" showErrorMessage="1" sqref="L6:L14 L20 L22:L40 L16:L17" xr:uid="{00000000-0002-0000-0200-000002000000}">
      <formula1>",Y,N"</formula1>
    </dataValidation>
    <dataValidation type="list" allowBlank="1" showInputMessage="1" showErrorMessage="1" sqref="L15" xr:uid="{00000000-0002-0000-0200-000003000000}">
      <formula1>" ,True,False"</formula1>
    </dataValidation>
  </dataValidations>
  <pageMargins left="0.39370078740157483" right="0.39370078740157483" top="0.59055118110236227" bottom="0.59055118110236227" header="0.31496062992125984" footer="0.31496062992125984"/>
  <pageSetup paperSize="9" scale="66" orientation="landscape" r:id="rId1"/>
  <headerFooter>
    <oddHeader>&amp;L&amp;9北京大学人民医院&amp;C&amp;"宋体,常规"&amp;9&amp;A&amp;R&amp;"宋体,常规"&amp;9&amp;D &amp;T</oddHeader>
    <oddFooter>&amp;L&amp;F&amp;C&amp;P / &amp;N&amp;RCopyright © 2011 Founder International All Rights Reserved.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4"/>
  <sheetViews>
    <sheetView showGridLines="0" view="pageBreakPreview" zoomScaleSheetLayoutView="100" workbookViewId="0">
      <pane ySplit="5" topLeftCell="A6" activePane="bottomLeft" state="frozen"/>
      <selection activeCell="R13" sqref="R13"/>
      <selection pane="bottomLeft" activeCell="I25" sqref="I25"/>
    </sheetView>
  </sheetViews>
  <sheetFormatPr defaultRowHeight="15" customHeight="1"/>
  <cols>
    <col min="1" max="1" width="3.25" style="33" bestFit="1" customWidth="1" collapsed="1"/>
    <col min="2" max="2" width="23.125" style="46" customWidth="1" collapsed="1"/>
    <col min="3" max="8" width="2.625" style="46" customWidth="1" collapsed="1"/>
    <col min="9" max="9" width="27.75" style="46" bestFit="1" customWidth="1" collapsed="1"/>
    <col min="10" max="10" width="8" style="46" bestFit="1" customWidth="1" collapsed="1"/>
    <col min="11" max="11" width="17.5" style="46" customWidth="1" collapsed="1"/>
    <col min="12" max="12" width="4.5" style="49" bestFit="1" customWidth="1" collapsed="1"/>
    <col min="13" max="13" width="28.75" style="44" bestFit="1" customWidth="1" collapsed="1"/>
    <col min="14" max="14" width="17.125" style="44" bestFit="1" customWidth="1" collapsed="1"/>
    <col min="15" max="15" width="13.125" style="44" bestFit="1" customWidth="1" collapsed="1"/>
    <col min="16" max="16" width="79" style="46" bestFit="1" customWidth="1" collapsed="1"/>
    <col min="17" max="16384" width="9" style="46" collapsed="1"/>
  </cols>
  <sheetData>
    <row r="1" spans="1:16" ht="15" customHeight="1">
      <c r="A1" s="166" t="s">
        <v>3</v>
      </c>
      <c r="B1" s="167"/>
      <c r="C1" s="167"/>
      <c r="D1" s="167"/>
      <c r="E1" s="167"/>
      <c r="F1" s="167"/>
      <c r="G1" s="167"/>
      <c r="H1" s="168" t="str">
        <f>服务ID</f>
        <v>PS10008</v>
      </c>
      <c r="I1" s="169"/>
      <c r="J1" s="170" t="s">
        <v>65</v>
      </c>
      <c r="K1" s="171"/>
      <c r="L1" s="161" t="str">
        <f>提供系统</f>
        <v>HIS</v>
      </c>
      <c r="M1" s="161"/>
      <c r="N1" s="161"/>
      <c r="O1" s="161"/>
      <c r="P1" s="161"/>
    </row>
    <row r="2" spans="1:16" ht="15" customHeight="1">
      <c r="A2" s="166" t="s">
        <v>4</v>
      </c>
      <c r="B2" s="167"/>
      <c r="C2" s="167"/>
      <c r="D2" s="167"/>
      <c r="E2" s="167"/>
      <c r="F2" s="167"/>
      <c r="G2" s="167"/>
      <c r="H2" s="168" t="str">
        <f>服务名称</f>
        <v>HIS门诊诊断信息同步</v>
      </c>
      <c r="I2" s="169"/>
      <c r="J2" s="170" t="s">
        <v>66</v>
      </c>
      <c r="K2" s="171"/>
      <c r="L2" s="161" t="str">
        <f>消费系统</f>
        <v>EMR</v>
      </c>
      <c r="M2" s="161"/>
      <c r="N2" s="161"/>
      <c r="O2" s="161"/>
      <c r="P2" s="161"/>
    </row>
    <row r="3" spans="1:16" ht="15" customHeight="1">
      <c r="A3" s="27"/>
      <c r="B3" s="28"/>
      <c r="C3" s="28"/>
      <c r="D3" s="28"/>
      <c r="E3" s="28"/>
      <c r="F3" s="28"/>
      <c r="G3" s="28"/>
      <c r="H3" s="28"/>
      <c r="I3" s="28"/>
      <c r="J3" s="28"/>
      <c r="K3" s="29"/>
      <c r="L3" s="47"/>
      <c r="M3" s="43"/>
      <c r="N3" s="43"/>
      <c r="O3" s="43"/>
      <c r="P3" s="28"/>
    </row>
    <row r="4" spans="1:16" ht="15" customHeight="1">
      <c r="A4" s="172" t="s">
        <v>67</v>
      </c>
      <c r="B4" s="175" t="s">
        <v>68</v>
      </c>
      <c r="C4" s="176"/>
      <c r="D4" s="176"/>
      <c r="E4" s="176"/>
      <c r="F4" s="176"/>
      <c r="G4" s="176"/>
      <c r="H4" s="176"/>
      <c r="I4" s="177"/>
      <c r="J4" s="162" t="s">
        <v>42</v>
      </c>
      <c r="K4" s="163"/>
      <c r="L4" s="163"/>
      <c r="M4" s="164" t="s">
        <v>69</v>
      </c>
      <c r="N4" s="164" t="s">
        <v>70</v>
      </c>
      <c r="O4" s="164" t="s">
        <v>71</v>
      </c>
      <c r="P4" s="172" t="s">
        <v>72</v>
      </c>
    </row>
    <row r="5" spans="1:16" ht="15" customHeight="1">
      <c r="A5" s="174"/>
      <c r="B5" s="178" t="s">
        <v>73</v>
      </c>
      <c r="C5" s="179"/>
      <c r="D5" s="179"/>
      <c r="E5" s="179"/>
      <c r="F5" s="179"/>
      <c r="G5" s="179"/>
      <c r="H5" s="180"/>
      <c r="I5" s="30" t="s">
        <v>74</v>
      </c>
      <c r="J5" s="31" t="s">
        <v>2</v>
      </c>
      <c r="K5" s="32" t="s">
        <v>75</v>
      </c>
      <c r="L5" s="48" t="s">
        <v>40</v>
      </c>
      <c r="M5" s="165"/>
      <c r="N5" s="165"/>
      <c r="O5" s="165"/>
      <c r="P5" s="173"/>
    </row>
    <row r="6" spans="1:16" s="51" customFormat="1" ht="15" customHeight="1">
      <c r="A6" s="34">
        <f>ROW() - 5</f>
        <v>1</v>
      </c>
      <c r="B6" s="54" t="s">
        <v>165</v>
      </c>
      <c r="C6" s="62"/>
      <c r="D6" s="62"/>
      <c r="E6" s="62"/>
      <c r="F6" s="62"/>
      <c r="G6" s="62"/>
      <c r="H6" s="63"/>
      <c r="I6" s="56" t="s">
        <v>166</v>
      </c>
      <c r="J6" s="58" t="s">
        <v>78</v>
      </c>
      <c r="K6" s="66"/>
      <c r="L6" s="52" t="s">
        <v>82</v>
      </c>
      <c r="M6" s="59"/>
      <c r="N6" s="59"/>
      <c r="O6" s="59"/>
      <c r="P6" s="59" t="s">
        <v>167</v>
      </c>
    </row>
    <row r="7" spans="1:16" s="51" customFormat="1" ht="15" customHeight="1">
      <c r="A7" s="37">
        <f t="shared" ref="A7" si="0">ROW() - 5</f>
        <v>2</v>
      </c>
      <c r="B7" s="55" t="s">
        <v>83</v>
      </c>
      <c r="C7" s="64"/>
      <c r="D7" s="64"/>
      <c r="E7" s="64"/>
      <c r="F7" s="64"/>
      <c r="G7" s="64"/>
      <c r="H7" s="65"/>
      <c r="I7" s="61" t="s">
        <v>84</v>
      </c>
      <c r="J7" s="57" t="s">
        <v>78</v>
      </c>
      <c r="K7" s="67"/>
      <c r="L7" s="53" t="s">
        <v>79</v>
      </c>
      <c r="M7" s="60"/>
      <c r="N7" s="60"/>
      <c r="O7" s="60"/>
      <c r="P7" s="60" t="s">
        <v>148</v>
      </c>
    </row>
    <row r="8" spans="1:16" s="51" customFormat="1" ht="15" customHeight="1">
      <c r="A8" s="34"/>
      <c r="B8" s="54"/>
      <c r="C8" s="62"/>
      <c r="D8" s="62"/>
      <c r="E8" s="62"/>
      <c r="F8" s="62"/>
      <c r="G8" s="62"/>
      <c r="H8" s="63"/>
      <c r="I8" s="56"/>
      <c r="J8" s="58"/>
      <c r="K8" s="66"/>
      <c r="L8" s="52"/>
      <c r="M8" s="59"/>
      <c r="N8" s="59"/>
      <c r="O8" s="59"/>
      <c r="P8" s="59"/>
    </row>
    <row r="9" spans="1:16" ht="15" customHeight="1">
      <c r="A9" s="37"/>
      <c r="B9" s="55"/>
      <c r="C9" s="64"/>
      <c r="D9" s="64"/>
      <c r="E9" s="64"/>
      <c r="F9" s="64"/>
      <c r="G9" s="64"/>
      <c r="H9" s="65"/>
      <c r="I9" s="61"/>
      <c r="J9" s="57"/>
      <c r="K9" s="67"/>
      <c r="L9" s="53"/>
      <c r="M9" s="60"/>
      <c r="N9" s="60"/>
      <c r="O9" s="60"/>
      <c r="P9" s="68"/>
    </row>
    <row r="10" spans="1:16" ht="15" customHeight="1">
      <c r="A10" s="34"/>
      <c r="B10" s="54"/>
      <c r="C10" s="62"/>
      <c r="D10" s="62"/>
      <c r="E10" s="62"/>
      <c r="F10" s="62"/>
      <c r="G10" s="62"/>
      <c r="H10" s="63"/>
      <c r="I10" s="56"/>
      <c r="J10" s="58"/>
      <c r="K10" s="66"/>
      <c r="L10" s="52"/>
      <c r="M10" s="59"/>
      <c r="N10" s="59"/>
      <c r="O10" s="59"/>
      <c r="P10" s="59"/>
    </row>
    <row r="11" spans="1:16" ht="15" customHeight="1">
      <c r="A11" s="37"/>
      <c r="B11" s="55"/>
      <c r="C11" s="64"/>
      <c r="D11" s="64"/>
      <c r="E11" s="64"/>
      <c r="F11" s="64"/>
      <c r="G11" s="64"/>
      <c r="H11" s="65"/>
      <c r="I11" s="61"/>
      <c r="J11" s="57"/>
      <c r="K11" s="67"/>
      <c r="L11" s="53"/>
      <c r="M11" s="60"/>
      <c r="N11" s="60"/>
      <c r="O11" s="60"/>
      <c r="P11" s="60"/>
    </row>
    <row r="12" spans="1:16" ht="15" customHeight="1">
      <c r="A12" s="34"/>
      <c r="B12" s="54"/>
      <c r="C12" s="62"/>
      <c r="D12" s="62"/>
      <c r="E12" s="62"/>
      <c r="F12" s="62"/>
      <c r="G12" s="62"/>
      <c r="H12" s="63"/>
      <c r="I12" s="56"/>
      <c r="J12" s="58"/>
      <c r="K12" s="66"/>
      <c r="L12" s="52"/>
      <c r="M12" s="59"/>
      <c r="N12" s="59"/>
      <c r="O12" s="59"/>
      <c r="P12" s="68"/>
    </row>
    <row r="13" spans="1:16" ht="15" customHeight="1">
      <c r="A13" s="37"/>
      <c r="B13" s="55"/>
      <c r="C13" s="64"/>
      <c r="D13" s="64"/>
      <c r="E13" s="64"/>
      <c r="F13" s="64"/>
      <c r="G13" s="64"/>
      <c r="H13" s="65"/>
      <c r="I13" s="61"/>
      <c r="J13" s="57"/>
      <c r="K13" s="67"/>
      <c r="L13" s="53"/>
      <c r="M13" s="60"/>
      <c r="N13" s="60"/>
      <c r="O13" s="60"/>
      <c r="P13" s="60"/>
    </row>
    <row r="14" spans="1:16" ht="15" customHeight="1">
      <c r="A14" s="69"/>
      <c r="B14" s="70"/>
      <c r="C14" s="71"/>
      <c r="D14" s="71"/>
      <c r="E14" s="71"/>
      <c r="F14" s="71"/>
      <c r="G14" s="71"/>
      <c r="H14" s="72"/>
      <c r="I14" s="73"/>
      <c r="J14" s="74"/>
      <c r="K14" s="75"/>
      <c r="L14" s="76"/>
      <c r="M14" s="68"/>
      <c r="N14" s="68"/>
      <c r="O14" s="68"/>
      <c r="P14" s="68"/>
    </row>
    <row r="15" spans="1:16" ht="15" customHeight="1">
      <c r="A15" s="37"/>
      <c r="B15" s="55"/>
      <c r="C15" s="64"/>
      <c r="D15" s="64"/>
      <c r="E15" s="64"/>
      <c r="F15" s="64"/>
      <c r="G15" s="64"/>
      <c r="H15" s="65"/>
      <c r="I15" s="61"/>
      <c r="J15" s="57"/>
      <c r="K15" s="67"/>
      <c r="L15" s="53"/>
      <c r="M15" s="60"/>
      <c r="N15" s="60"/>
      <c r="O15" s="60"/>
      <c r="P15" s="60"/>
    </row>
    <row r="16" spans="1:16" ht="15" customHeight="1">
      <c r="A16" s="34"/>
      <c r="B16" s="54"/>
      <c r="C16" s="62"/>
      <c r="D16" s="62"/>
      <c r="E16" s="62"/>
      <c r="F16" s="62"/>
      <c r="G16" s="62"/>
      <c r="H16" s="63"/>
      <c r="I16" s="56"/>
      <c r="J16" s="58"/>
      <c r="K16" s="66"/>
      <c r="L16" s="52"/>
      <c r="M16" s="59"/>
      <c r="N16" s="59"/>
      <c r="O16" s="59"/>
      <c r="P16" s="59"/>
    </row>
    <row r="17" spans="1:16" ht="15" customHeight="1">
      <c r="A17" s="37"/>
      <c r="B17" s="55"/>
      <c r="C17" s="64"/>
      <c r="D17" s="64"/>
      <c r="E17" s="64"/>
      <c r="F17" s="64"/>
      <c r="G17" s="64"/>
      <c r="H17" s="65"/>
      <c r="I17" s="61"/>
      <c r="J17" s="57"/>
      <c r="K17" s="67"/>
      <c r="L17" s="53"/>
      <c r="M17" s="60"/>
      <c r="N17" s="60"/>
      <c r="O17" s="60"/>
      <c r="P17" s="60"/>
    </row>
    <row r="18" spans="1:16" ht="15" customHeight="1">
      <c r="A18" s="34"/>
      <c r="B18" s="54"/>
      <c r="C18" s="62"/>
      <c r="D18" s="62"/>
      <c r="E18" s="62"/>
      <c r="F18" s="62"/>
      <c r="G18" s="62"/>
      <c r="H18" s="63"/>
      <c r="I18" s="56"/>
      <c r="J18" s="58"/>
      <c r="K18" s="66"/>
      <c r="L18" s="52"/>
      <c r="M18" s="59"/>
      <c r="N18" s="59"/>
      <c r="O18" s="59"/>
      <c r="P18" s="59"/>
    </row>
    <row r="19" spans="1:16" ht="15" customHeight="1">
      <c r="A19" s="37"/>
      <c r="B19" s="55"/>
      <c r="C19" s="64"/>
      <c r="D19" s="64"/>
      <c r="E19" s="64"/>
      <c r="F19" s="64"/>
      <c r="G19" s="64"/>
      <c r="H19" s="65"/>
      <c r="I19" s="61"/>
      <c r="J19" s="57"/>
      <c r="K19" s="67"/>
      <c r="L19" s="53"/>
      <c r="M19" s="60"/>
      <c r="N19" s="60"/>
      <c r="O19" s="60"/>
      <c r="P19" s="60"/>
    </row>
    <row r="20" spans="1:16" ht="15" customHeight="1">
      <c r="A20" s="34"/>
      <c r="B20" s="54"/>
      <c r="C20" s="62"/>
      <c r="D20" s="62"/>
      <c r="E20" s="62"/>
      <c r="F20" s="62"/>
      <c r="G20" s="62"/>
      <c r="H20" s="63"/>
      <c r="I20" s="56"/>
      <c r="J20" s="58"/>
      <c r="K20" s="66"/>
      <c r="L20" s="52"/>
      <c r="M20" s="59"/>
      <c r="N20" s="59"/>
      <c r="O20" s="59"/>
      <c r="P20" s="59"/>
    </row>
    <row r="21" spans="1:16" ht="15" customHeight="1">
      <c r="A21" s="37"/>
      <c r="B21" s="55"/>
      <c r="C21" s="64"/>
      <c r="D21" s="64"/>
      <c r="E21" s="64"/>
      <c r="F21" s="64"/>
      <c r="G21" s="64"/>
      <c r="H21" s="65"/>
      <c r="I21" s="61"/>
      <c r="J21" s="57"/>
      <c r="K21" s="67"/>
      <c r="L21" s="53"/>
      <c r="M21" s="60"/>
      <c r="N21" s="60"/>
      <c r="O21" s="60"/>
      <c r="P21" s="60"/>
    </row>
    <row r="22" spans="1:16" ht="15" customHeight="1">
      <c r="A22" s="34"/>
      <c r="B22" s="54"/>
      <c r="C22" s="62"/>
      <c r="D22" s="62"/>
      <c r="E22" s="62"/>
      <c r="F22" s="62"/>
      <c r="G22" s="62"/>
      <c r="H22" s="63"/>
      <c r="I22" s="56"/>
      <c r="J22" s="58"/>
      <c r="K22" s="66"/>
      <c r="L22" s="52"/>
      <c r="M22" s="59"/>
      <c r="N22" s="59"/>
      <c r="O22" s="59"/>
      <c r="P22" s="59"/>
    </row>
    <row r="23" spans="1:16" ht="15" customHeight="1">
      <c r="A23" s="37"/>
      <c r="B23" s="55"/>
      <c r="C23" s="64"/>
      <c r="D23" s="64"/>
      <c r="E23" s="64"/>
      <c r="F23" s="64"/>
      <c r="G23" s="64"/>
      <c r="H23" s="65"/>
      <c r="I23" s="61"/>
      <c r="J23" s="57"/>
      <c r="K23" s="67"/>
      <c r="L23" s="53"/>
      <c r="M23" s="60"/>
      <c r="N23" s="60"/>
      <c r="O23" s="60"/>
      <c r="P23" s="60"/>
    </row>
    <row r="24" spans="1:16" ht="15" customHeight="1">
      <c r="A24" s="34"/>
      <c r="B24" s="54"/>
      <c r="C24" s="62"/>
      <c r="D24" s="62"/>
      <c r="E24" s="62"/>
      <c r="F24" s="62"/>
      <c r="G24" s="62"/>
      <c r="H24" s="63"/>
      <c r="I24" s="56"/>
      <c r="J24" s="58"/>
      <c r="K24" s="66"/>
      <c r="L24" s="52"/>
      <c r="M24" s="59"/>
      <c r="N24" s="59"/>
      <c r="O24" s="59"/>
      <c r="P24" s="59"/>
    </row>
    <row r="25" spans="1:16" ht="15" customHeight="1">
      <c r="A25" s="37"/>
      <c r="B25" s="55"/>
      <c r="C25" s="64"/>
      <c r="D25" s="64"/>
      <c r="E25" s="64"/>
      <c r="F25" s="64"/>
      <c r="G25" s="64"/>
      <c r="H25" s="65"/>
      <c r="I25" s="61"/>
      <c r="J25" s="57"/>
      <c r="K25" s="67"/>
      <c r="L25" s="53"/>
      <c r="M25" s="60"/>
      <c r="N25" s="60"/>
      <c r="O25" s="60"/>
      <c r="P25" s="60"/>
    </row>
    <row r="26" spans="1:16" ht="15" customHeight="1">
      <c r="A26" s="34"/>
      <c r="B26" s="54"/>
      <c r="C26" s="62"/>
      <c r="D26" s="62"/>
      <c r="E26" s="62"/>
      <c r="F26" s="62"/>
      <c r="G26" s="62"/>
      <c r="H26" s="63"/>
      <c r="I26" s="56"/>
      <c r="J26" s="58"/>
      <c r="K26" s="66"/>
      <c r="L26" s="52"/>
      <c r="M26" s="59"/>
      <c r="N26" s="59"/>
      <c r="O26" s="59"/>
      <c r="P26" s="59"/>
    </row>
    <row r="27" spans="1:16" ht="15" customHeight="1">
      <c r="A27" s="37"/>
      <c r="B27" s="55"/>
      <c r="C27" s="64"/>
      <c r="D27" s="64"/>
      <c r="E27" s="64"/>
      <c r="F27" s="64"/>
      <c r="G27" s="64"/>
      <c r="H27" s="65"/>
      <c r="I27" s="61"/>
      <c r="J27" s="57"/>
      <c r="K27" s="67"/>
      <c r="L27" s="53"/>
      <c r="M27" s="60"/>
      <c r="N27" s="60"/>
      <c r="O27" s="60"/>
      <c r="P27" s="60"/>
    </row>
    <row r="28" spans="1:16" ht="15" customHeight="1">
      <c r="A28" s="34"/>
      <c r="B28" s="54"/>
      <c r="C28" s="62"/>
      <c r="D28" s="62"/>
      <c r="E28" s="62"/>
      <c r="F28" s="62"/>
      <c r="G28" s="62"/>
      <c r="H28" s="63"/>
      <c r="I28" s="56"/>
      <c r="J28" s="58"/>
      <c r="K28" s="66"/>
      <c r="L28" s="52"/>
      <c r="M28" s="59"/>
      <c r="N28" s="59"/>
      <c r="O28" s="59"/>
      <c r="P28" s="59"/>
    </row>
    <row r="29" spans="1:16" ht="15" customHeight="1">
      <c r="A29" s="37"/>
      <c r="B29" s="55"/>
      <c r="C29" s="64"/>
      <c r="D29" s="64"/>
      <c r="E29" s="64"/>
      <c r="F29" s="64"/>
      <c r="G29" s="64"/>
      <c r="H29" s="65"/>
      <c r="I29" s="61"/>
      <c r="J29" s="57"/>
      <c r="K29" s="67"/>
      <c r="L29" s="53"/>
      <c r="M29" s="60"/>
      <c r="N29" s="60"/>
      <c r="O29" s="60"/>
      <c r="P29" s="60"/>
    </row>
    <row r="30" spans="1:16" ht="15" customHeight="1">
      <c r="A30" s="34"/>
      <c r="B30" s="54"/>
      <c r="C30" s="62"/>
      <c r="D30" s="62"/>
      <c r="E30" s="62"/>
      <c r="F30" s="62"/>
      <c r="G30" s="62"/>
      <c r="H30" s="63"/>
      <c r="I30" s="56"/>
      <c r="J30" s="58"/>
      <c r="K30" s="66"/>
      <c r="L30" s="52"/>
      <c r="M30" s="59"/>
      <c r="N30" s="59"/>
      <c r="O30" s="59"/>
      <c r="P30" s="59"/>
    </row>
    <row r="31" spans="1:16" ht="15" customHeight="1">
      <c r="A31" s="37"/>
      <c r="B31" s="55"/>
      <c r="C31" s="64"/>
      <c r="D31" s="64"/>
      <c r="E31" s="64"/>
      <c r="F31" s="64"/>
      <c r="G31" s="64"/>
      <c r="H31" s="65"/>
      <c r="I31" s="61"/>
      <c r="J31" s="57"/>
      <c r="K31" s="67"/>
      <c r="L31" s="53"/>
      <c r="M31" s="60"/>
      <c r="N31" s="60"/>
      <c r="O31" s="60"/>
      <c r="P31" s="60"/>
    </row>
    <row r="32" spans="1:16" ht="15" customHeight="1">
      <c r="A32" s="34"/>
      <c r="B32" s="54"/>
      <c r="C32" s="62"/>
      <c r="D32" s="62"/>
      <c r="E32" s="62"/>
      <c r="F32" s="62"/>
      <c r="G32" s="62"/>
      <c r="H32" s="63"/>
      <c r="I32" s="56"/>
      <c r="J32" s="58"/>
      <c r="K32" s="66"/>
      <c r="L32" s="52"/>
      <c r="M32" s="59"/>
      <c r="N32" s="59"/>
      <c r="O32" s="59"/>
      <c r="P32" s="59"/>
    </row>
    <row r="33" spans="1:16" ht="15" customHeight="1">
      <c r="A33" s="37"/>
      <c r="B33" s="55"/>
      <c r="C33" s="64"/>
      <c r="D33" s="64"/>
      <c r="E33" s="64"/>
      <c r="F33" s="64"/>
      <c r="G33" s="64"/>
      <c r="H33" s="65"/>
      <c r="I33" s="61"/>
      <c r="J33" s="57"/>
      <c r="K33" s="67"/>
      <c r="L33" s="53"/>
      <c r="M33" s="60"/>
      <c r="N33" s="60"/>
      <c r="O33" s="60"/>
      <c r="P33" s="60"/>
    </row>
    <row r="34" spans="1:16" ht="15" customHeight="1">
      <c r="A34" s="34"/>
      <c r="B34" s="54"/>
      <c r="C34" s="62"/>
      <c r="D34" s="62"/>
      <c r="E34" s="62"/>
      <c r="F34" s="62"/>
      <c r="G34" s="62"/>
      <c r="H34" s="63"/>
      <c r="I34" s="56"/>
      <c r="J34" s="58"/>
      <c r="K34" s="66"/>
      <c r="L34" s="52"/>
      <c r="M34" s="59"/>
      <c r="N34" s="59"/>
      <c r="O34" s="59"/>
      <c r="P34" s="59"/>
    </row>
  </sheetData>
  <sheetProtection formatCells="0" formatColumns="0" formatRows="0" insertColumns="0" insertRows="0" insertHyperlinks="0" deleteColumns="0" deleteRows="0" selectLockedCells="1" sort="0" autoFilter="0" pivotTables="0"/>
  <mergeCells count="16">
    <mergeCell ref="A4:A5"/>
    <mergeCell ref="B4:I4"/>
    <mergeCell ref="P4:P5"/>
    <mergeCell ref="B5:H5"/>
    <mergeCell ref="J4:L4"/>
    <mergeCell ref="O4:O5"/>
    <mergeCell ref="N4:N5"/>
    <mergeCell ref="M4:M5"/>
    <mergeCell ref="A1:G1"/>
    <mergeCell ref="H1:I1"/>
    <mergeCell ref="J1:K1"/>
    <mergeCell ref="L1:P1"/>
    <mergeCell ref="A2:G2"/>
    <mergeCell ref="H2:I2"/>
    <mergeCell ref="J2:K2"/>
    <mergeCell ref="L2:P2"/>
  </mergeCells>
  <phoneticPr fontId="25" type="noConversion"/>
  <dataValidations count="3">
    <dataValidation type="list" allowBlank="1" showInputMessage="1" showErrorMessage="1" sqref="J15 J32 J34 J10 J18 J21 J24 J6" xr:uid="{00000000-0002-0000-0300-000000000000}">
      <formula1>" ,字符型,数值型,日期型,时间型,布尔型"</formula1>
    </dataValidation>
    <dataValidation type="list" allowBlank="1" showInputMessage="1" showErrorMessage="1" sqref="J33 J7:J9 J11:J14 J22:J23 J16:J17 J19:J20 J25:J31" xr:uid="{00000000-0002-0000-0300-000001000000}">
      <formula1>",字符型,数值型,日期型,时间型,布尔型"</formula1>
    </dataValidation>
    <dataValidation type="list" allowBlank="1" showInputMessage="1" showErrorMessage="1" sqref="L6:L34" xr:uid="{00000000-0002-0000-0300-000002000000}">
      <formula1>",Y,N"</formula1>
    </dataValidation>
  </dataValidations>
  <pageMargins left="0.39370078740157483" right="0.39370078740157483" top="0.59055118110236227" bottom="0.59055118110236227" header="0.31496062992125984" footer="0.31496062992125984"/>
  <pageSetup paperSize="9" scale="38" orientation="portrait" r:id="rId1"/>
  <headerFooter>
    <oddHeader>&amp;L&amp;9北京大学人民医院&amp;C&amp;"宋体,常规"&amp;9&amp;A&amp;R&amp;"宋体,常规"&amp;9&amp;D &amp;T</oddHeader>
    <oddFooter>&amp;L&amp;F&amp;C&amp;P / &amp;N&amp;RCopyright © 2011 Founder International All Rights Reserved.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7</vt:i4>
      </vt:variant>
    </vt:vector>
  </HeadingPairs>
  <TitlesOfParts>
    <vt:vector size="11" baseType="lpstr">
      <vt:lpstr>封面</vt:lpstr>
      <vt:lpstr>业务流程</vt:lpstr>
      <vt:lpstr>条件数据</vt:lpstr>
      <vt:lpstr>结果数据</vt:lpstr>
      <vt:lpstr>封面!Print_Area</vt:lpstr>
      <vt:lpstr>结果数据!Print_Area</vt:lpstr>
      <vt:lpstr>业务流程!Print_Area</vt:lpstr>
      <vt:lpstr>服务ID</vt:lpstr>
      <vt:lpstr>服务名称</vt:lpstr>
      <vt:lpstr>提供系统</vt:lpstr>
      <vt:lpstr>消费系统</vt:lpstr>
    </vt:vector>
  </TitlesOfParts>
  <Company>Accenture Japan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Accenture</dc:creator>
  <cp:lastModifiedBy>TNT</cp:lastModifiedBy>
  <cp:lastPrinted>2003-03-25T08:54:18Z</cp:lastPrinted>
  <dcterms:created xsi:type="dcterms:W3CDTF">2003-03-25T08:54:18Z</dcterms:created>
  <dcterms:modified xsi:type="dcterms:W3CDTF">2023-04-07T01:44:21Z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ize">
    <vt:lpwstr/>
  </property>
</Properties>
</file>